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FAR\FINSTMT\2017 Web\Excel\Shreveport\"/>
    </mc:Choice>
  </mc:AlternateContent>
  <bookViews>
    <workbookView xWindow="0" yWindow="0" windowWidth="28800" windowHeight="11535"/>
  </bookViews>
  <sheets>
    <sheet name="C-2B" sheetId="2" r:id="rId1"/>
  </sheets>
  <definedNames>
    <definedName name="_Order1" hidden="1">255</definedName>
    <definedName name="_Regression_Int" localSheetId="0" hidden="1">1</definedName>
    <definedName name="Print_Area_MI" localSheetId="0">'C-2B'!$A$12:$M$139</definedName>
    <definedName name="_xlnm.Print_Titles" localSheetId="0">'C-2B'!$1:$10</definedName>
    <definedName name="Print_Titles_MI" localSheetId="0">'C-2B'!$2:$10</definedName>
  </definedNames>
  <calcPr calcId="152511"/>
</workbook>
</file>

<file path=xl/calcChain.xml><?xml version="1.0" encoding="utf-8"?>
<calcChain xmlns="http://schemas.openxmlformats.org/spreadsheetml/2006/main">
  <c r="B134" i="2" l="1"/>
  <c r="N132" i="2"/>
  <c r="L132" i="2"/>
  <c r="J132" i="2"/>
  <c r="H132" i="2"/>
  <c r="F132" i="2"/>
  <c r="D132" i="2"/>
  <c r="N127" i="2"/>
  <c r="L127" i="2"/>
  <c r="J127" i="2"/>
  <c r="H127" i="2"/>
  <c r="F127" i="2"/>
  <c r="D127" i="2"/>
  <c r="N118" i="2"/>
  <c r="L118" i="2"/>
  <c r="J118" i="2"/>
  <c r="H118" i="2"/>
  <c r="F118" i="2"/>
  <c r="D118" i="2"/>
  <c r="N140" i="2"/>
  <c r="L140" i="2"/>
  <c r="J140" i="2"/>
  <c r="H140" i="2"/>
  <c r="F140" i="2"/>
  <c r="D140" i="2"/>
  <c r="B139" i="2"/>
  <c r="B140" i="2" s="1"/>
  <c r="N107" i="2"/>
  <c r="L107" i="2"/>
  <c r="J107" i="2"/>
  <c r="H107" i="2"/>
  <c r="F107" i="2"/>
  <c r="D107" i="2"/>
  <c r="N98" i="2"/>
  <c r="L98" i="2"/>
  <c r="J98" i="2"/>
  <c r="H98" i="2"/>
  <c r="F98" i="2"/>
  <c r="D98" i="2"/>
  <c r="B97" i="2"/>
  <c r="B101" i="2"/>
  <c r="B102" i="2"/>
  <c r="B103" i="2"/>
  <c r="B104" i="2"/>
  <c r="B105" i="2"/>
  <c r="B106" i="2"/>
  <c r="B93" i="2"/>
  <c r="B92" i="2"/>
  <c r="N94" i="2"/>
  <c r="L94" i="2"/>
  <c r="J94" i="2"/>
  <c r="H94" i="2"/>
  <c r="F94" i="2"/>
  <c r="D94" i="2"/>
  <c r="N82" i="2"/>
  <c r="L82" i="2"/>
  <c r="J82" i="2"/>
  <c r="H82" i="2"/>
  <c r="F82" i="2"/>
  <c r="D82" i="2"/>
  <c r="B78" i="2"/>
  <c r="B79" i="2"/>
  <c r="B80" i="2"/>
  <c r="B81" i="2"/>
  <c r="B77" i="2"/>
  <c r="N72" i="2"/>
  <c r="L72" i="2"/>
  <c r="J72" i="2"/>
  <c r="H72" i="2"/>
  <c r="F72" i="2"/>
  <c r="D72" i="2"/>
  <c r="N63" i="2"/>
  <c r="L63" i="2"/>
  <c r="J63" i="2"/>
  <c r="J74" i="2" s="1"/>
  <c r="H63" i="2"/>
  <c r="F63" i="2"/>
  <c r="D63" i="2"/>
  <c r="B50" i="2"/>
  <c r="N46" i="2"/>
  <c r="L46" i="2"/>
  <c r="J46" i="2"/>
  <c r="H46" i="2"/>
  <c r="F46" i="2"/>
  <c r="D46" i="2"/>
  <c r="B45" i="2"/>
  <c r="B40" i="2"/>
  <c r="B42" i="2"/>
  <c r="B48" i="2"/>
  <c r="N38" i="2"/>
  <c r="L38" i="2"/>
  <c r="J38" i="2"/>
  <c r="H38" i="2"/>
  <c r="F38" i="2"/>
  <c r="D38" i="2"/>
  <c r="N26" i="2"/>
  <c r="L26" i="2"/>
  <c r="J26" i="2"/>
  <c r="H26" i="2"/>
  <c r="F26" i="2"/>
  <c r="D26" i="2"/>
  <c r="F74" i="2" l="1"/>
  <c r="N74" i="2"/>
  <c r="L52" i="2"/>
  <c r="D74" i="2"/>
  <c r="L74" i="2"/>
  <c r="J52" i="2"/>
  <c r="H74" i="2"/>
  <c r="B107" i="2"/>
  <c r="B94" i="2"/>
  <c r="F52" i="2"/>
  <c r="N52" i="2"/>
  <c r="H52" i="2"/>
  <c r="D52" i="2"/>
  <c r="B98" i="2"/>
  <c r="B82" i="2"/>
  <c r="B46" i="2"/>
  <c r="B130" i="2"/>
  <c r="B123" i="2"/>
  <c r="B126" i="2"/>
  <c r="B113" i="2"/>
  <c r="B117" i="2"/>
  <c r="B116" i="2"/>
  <c r="B131" i="2" l="1"/>
  <c r="B132" i="2" s="1"/>
  <c r="N89" i="2" l="1"/>
  <c r="N109" i="2" s="1"/>
  <c r="N136" i="2" s="1"/>
  <c r="N142" i="2" s="1"/>
  <c r="L89" i="2"/>
  <c r="L109" i="2" s="1"/>
  <c r="L136" i="2" s="1"/>
  <c r="L142" i="2" s="1"/>
  <c r="J89" i="2"/>
  <c r="J109" i="2" s="1"/>
  <c r="J136" i="2" s="1"/>
  <c r="J142" i="2" s="1"/>
  <c r="H89" i="2"/>
  <c r="H109" i="2" s="1"/>
  <c r="H136" i="2" s="1"/>
  <c r="H142" i="2" s="1"/>
  <c r="F89" i="2"/>
  <c r="F109" i="2" s="1"/>
  <c r="F136" i="2" s="1"/>
  <c r="F142" i="2" s="1"/>
  <c r="D89" i="2"/>
  <c r="D109" i="2" s="1"/>
  <c r="D136" i="2" s="1"/>
  <c r="D142" i="2" s="1"/>
  <c r="B87" i="2"/>
  <c r="B67" i="2" l="1"/>
  <c r="B68" i="2"/>
  <c r="B69" i="2"/>
  <c r="B70" i="2"/>
  <c r="B66" i="2"/>
  <c r="B58" i="2"/>
  <c r="B59" i="2"/>
  <c r="B60" i="2"/>
  <c r="B61" i="2"/>
  <c r="B57" i="2"/>
  <c r="B37" i="2"/>
  <c r="B35" i="2"/>
  <c r="B33" i="2"/>
  <c r="B30" i="2"/>
  <c r="B24" i="2"/>
  <c r="B18" i="2"/>
  <c r="B21" i="2"/>
  <c r="B23" i="2"/>
  <c r="B62" i="2" l="1"/>
  <c r="B63" i="2" s="1"/>
  <c r="B22" i="2"/>
  <c r="B16" i="2"/>
  <c r="B25" i="2"/>
  <c r="B20" i="2"/>
  <c r="B19" i="2"/>
  <c r="B17" i="2"/>
  <c r="B26" i="2" l="1"/>
  <c r="B124" i="2"/>
  <c r="B122" i="2"/>
  <c r="B125" i="2"/>
  <c r="B112" i="2"/>
  <c r="B115" i="2"/>
  <c r="B114" i="2"/>
  <c r="B88" i="2"/>
  <c r="B86" i="2"/>
  <c r="B71" i="2"/>
  <c r="B72" i="2" s="1"/>
  <c r="B74" i="2" s="1"/>
  <c r="B29" i="2"/>
  <c r="B34" i="2"/>
  <c r="B31" i="2"/>
  <c r="B36" i="2"/>
  <c r="B32" i="2"/>
  <c r="B127" i="2" l="1"/>
  <c r="B118" i="2"/>
  <c r="B38" i="2"/>
  <c r="B52" i="2" s="1"/>
  <c r="B89" i="2"/>
  <c r="B109" i="2" s="1"/>
  <c r="B136" i="2" l="1"/>
  <c r="B142" i="2" s="1"/>
</calcChain>
</file>

<file path=xl/sharedStrings.xml><?xml version="1.0" encoding="utf-8"?>
<sst xmlns="http://schemas.openxmlformats.org/spreadsheetml/2006/main" count="120" uniqueCount="103">
  <si>
    <t>Total</t>
  </si>
  <si>
    <t>Recovered</t>
  </si>
  <si>
    <t>ANALYSIS C-2B</t>
  </si>
  <si>
    <t>Current Restricted Fund Expenditures</t>
  </si>
  <si>
    <t>For the year ended June 30, 2017</t>
  </si>
  <si>
    <t>Educational and general:</t>
  </si>
  <si>
    <t>Travel</t>
  </si>
  <si>
    <t>Equipment</t>
  </si>
  <si>
    <t>Indirect Cost</t>
  </si>
  <si>
    <t xml:space="preserve">Supplies &amp; </t>
  </si>
  <si>
    <t>Expenses</t>
  </si>
  <si>
    <t>Related</t>
  </si>
  <si>
    <t>Benefits</t>
  </si>
  <si>
    <t xml:space="preserve"> Wages</t>
  </si>
  <si>
    <t>Salaries &amp;</t>
  </si>
  <si>
    <t xml:space="preserve">   Economics and finance</t>
  </si>
  <si>
    <t xml:space="preserve">   Management and marketing</t>
  </si>
  <si>
    <t xml:space="preserve">   Consortium of insurance</t>
  </si>
  <si>
    <t xml:space="preserve">   Education</t>
  </si>
  <si>
    <t xml:space="preserve">   Psychology</t>
  </si>
  <si>
    <t xml:space="preserve"> General Instruction -</t>
  </si>
  <si>
    <t xml:space="preserve">   Nursing Program</t>
  </si>
  <si>
    <t xml:space="preserve">   Biological science</t>
  </si>
  <si>
    <t xml:space="preserve">   Computer science</t>
  </si>
  <si>
    <t xml:space="preserve">   Mathematics</t>
  </si>
  <si>
    <t xml:space="preserve"> Research - -</t>
  </si>
  <si>
    <t xml:space="preserve">   Kinesiology and health science</t>
  </si>
  <si>
    <t xml:space="preserve"> Public service - -</t>
  </si>
  <si>
    <t xml:space="preserve">   Public radio station</t>
  </si>
  <si>
    <t xml:space="preserve">      Total public service</t>
  </si>
  <si>
    <t xml:space="preserve"> Academic support - -</t>
  </si>
  <si>
    <t xml:space="preserve"> Library -</t>
  </si>
  <si>
    <t xml:space="preserve">   Administration</t>
  </si>
  <si>
    <t xml:space="preserve">      Total library</t>
  </si>
  <si>
    <t xml:space="preserve"> Academic services -</t>
  </si>
  <si>
    <t xml:space="preserve">   Teaching, learning, &amp; technology center</t>
  </si>
  <si>
    <t xml:space="preserve">   Pioneer heritage center</t>
  </si>
  <si>
    <t xml:space="preserve">      Total academic services</t>
  </si>
  <si>
    <t xml:space="preserve"> Student services - -</t>
  </si>
  <si>
    <t xml:space="preserve">   Student activities</t>
  </si>
  <si>
    <t xml:space="preserve">   Career center</t>
  </si>
  <si>
    <t xml:space="preserve">      Total student service</t>
  </si>
  <si>
    <t xml:space="preserve"> Institutional support - -</t>
  </si>
  <si>
    <t xml:space="preserve">   General administration -</t>
  </si>
  <si>
    <t xml:space="preserve">   Academic affairs</t>
  </si>
  <si>
    <t xml:space="preserve">   Campus police</t>
  </si>
  <si>
    <t xml:space="preserve">   Development</t>
  </si>
  <si>
    <t xml:space="preserve"> Auxiliary Enterprises:</t>
  </si>
  <si>
    <t xml:space="preserve">   Expenditures</t>
  </si>
  <si>
    <t xml:space="preserve">     Total auxiliary enterprises</t>
  </si>
  <si>
    <t xml:space="preserve">          Total expenditures and transfers</t>
  </si>
  <si>
    <t xml:space="preserve">          Total educational and general expenditures</t>
  </si>
  <si>
    <t xml:space="preserve">   Instructional Support</t>
  </si>
  <si>
    <t xml:space="preserve">     Total general instruction</t>
  </si>
  <si>
    <t xml:space="preserve">        Total instruction</t>
  </si>
  <si>
    <t xml:space="preserve">        Total research</t>
  </si>
  <si>
    <t xml:space="preserve">        Total academic support </t>
  </si>
  <si>
    <t xml:space="preserve">        Total institutional support</t>
  </si>
  <si>
    <t xml:space="preserve">   Arts and sciences -</t>
  </si>
  <si>
    <t xml:space="preserve">   American studies</t>
  </si>
  <si>
    <t xml:space="preserve">   Arts and media</t>
  </si>
  <si>
    <t xml:space="preserve">   Chemistry</t>
  </si>
  <si>
    <t xml:space="preserve">   Computer sciences</t>
  </si>
  <si>
    <t xml:space="preserve">   English and foreign languages</t>
  </si>
  <si>
    <t xml:space="preserve">   History and social sciences</t>
  </si>
  <si>
    <t xml:space="preserve">   Liberal arts</t>
  </si>
  <si>
    <t xml:space="preserve">   Non-profit administration</t>
  </si>
  <si>
    <t xml:space="preserve">      Total arts and sciences</t>
  </si>
  <si>
    <t xml:space="preserve"> Instruction - -</t>
  </si>
  <si>
    <t xml:space="preserve">   Business, education, and human development -</t>
  </si>
  <si>
    <t xml:space="preserve">   Accounting and business law</t>
  </si>
  <si>
    <t xml:space="preserve">   Dean</t>
  </si>
  <si>
    <t xml:space="preserve">   Health administration</t>
  </si>
  <si>
    <t xml:space="preserve">      Total business, education and human development</t>
  </si>
  <si>
    <t xml:space="preserve">   Continuing education</t>
  </si>
  <si>
    <t xml:space="preserve">  Continuing education</t>
  </si>
  <si>
    <t xml:space="preserve">  Debate</t>
  </si>
  <si>
    <t xml:space="preserve"> Arts and sciences -</t>
  </si>
  <si>
    <t xml:space="preserve">   Chemistry and physics</t>
  </si>
  <si>
    <t xml:space="preserve">   Red river watershed</t>
  </si>
  <si>
    <t xml:space="preserve"> Business, education and human development-</t>
  </si>
  <si>
    <t xml:space="preserve">   Kinesiology</t>
  </si>
  <si>
    <t xml:space="preserve">   Multicultural affairs</t>
  </si>
  <si>
    <t xml:space="preserve">    Biological science museum</t>
  </si>
  <si>
    <t xml:space="preserve">    Liberal arts</t>
  </si>
  <si>
    <t xml:space="preserve">    Science</t>
  </si>
  <si>
    <t xml:space="preserve"> Business, education and human development -</t>
  </si>
  <si>
    <t xml:space="preserve">   Business</t>
  </si>
  <si>
    <t xml:space="preserve">   Graduate school</t>
  </si>
  <si>
    <t xml:space="preserve">   Business affairs</t>
  </si>
  <si>
    <t xml:space="preserve">   Information technology</t>
  </si>
  <si>
    <t xml:space="preserve">   Student affairs</t>
  </si>
  <si>
    <t xml:space="preserve">   Student development</t>
  </si>
  <si>
    <t xml:space="preserve">   Rec sports</t>
  </si>
  <si>
    <t xml:space="preserve">   Debate</t>
  </si>
  <si>
    <t xml:space="preserve">   Financial aid</t>
  </si>
  <si>
    <t xml:space="preserve">   Campus mail</t>
  </si>
  <si>
    <t xml:space="preserve"> Operations and maintenance- -</t>
  </si>
  <si>
    <t xml:space="preserve">    Facility services</t>
  </si>
  <si>
    <t xml:space="preserve">      Total operations and maintenance</t>
  </si>
  <si>
    <t xml:space="preserve">    Accounting services</t>
  </si>
  <si>
    <t xml:space="preserve"> Scholarship and fellowship</t>
  </si>
  <si>
    <t xml:space="preserve">      Total business, education, and human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</si>
</sst>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_(* #,##0_);_(* \(#,##0\);_(* &quot;-&quot;??_);_(@_)"/>
  </numFmts>
  <fonts count="7" x14ac:knownFonts="1">
    <font>
      <sz val="12"/>
      <name val="Helv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b/>
      <sz val="12"/>
      <color indexed="20"/>
      <name val="Goudy Old Style"/>
      <family val="1"/>
    </font>
    <font>
      <sz val="10"/>
      <name val="Goudy Old Styl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37" fontId="0" fillId="0" borderId="0" xfId="0"/>
    <xf numFmtId="37" fontId="2" fillId="0" borderId="0" xfId="0" applyFont="1" applyAlignment="1">
      <alignment vertical="center"/>
    </xf>
    <xf numFmtId="37" fontId="2" fillId="0" borderId="0" xfId="0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37" fontId="2" fillId="0" borderId="0" xfId="0" applyFont="1" applyFill="1" applyBorder="1" applyAlignment="1">
      <alignment vertical="center"/>
    </xf>
    <xf numFmtId="37" fontId="3" fillId="0" borderId="0" xfId="0" applyFont="1" applyFill="1" applyBorder="1" applyAlignment="1" applyProtection="1">
      <alignment horizontal="center" vertical="center"/>
    </xf>
    <xf numFmtId="37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37" fontId="6" fillId="0" borderId="0" xfId="0" applyFont="1" applyFill="1" applyAlignment="1">
      <alignment vertical="center"/>
    </xf>
    <xf numFmtId="37" fontId="6" fillId="0" borderId="0" xfId="0" applyFont="1" applyFill="1" applyBorder="1" applyAlignment="1">
      <alignment vertical="center"/>
    </xf>
    <xf numFmtId="165" fontId="6" fillId="0" borderId="0" xfId="1" applyNumberFormat="1" applyFont="1" applyFill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37" fontId="6" fillId="0" borderId="0" xfId="0" applyFont="1" applyFill="1" applyAlignment="1" applyProtection="1">
      <alignment horizontal="left" vertical="center"/>
    </xf>
    <xf numFmtId="37" fontId="1" fillId="0" borderId="0" xfId="0" applyFont="1" applyAlignment="1">
      <alignment vertical="center"/>
    </xf>
    <xf numFmtId="37" fontId="6" fillId="0" borderId="0" xfId="0" applyFont="1" applyFill="1" applyAlignment="1">
      <alignment horizontal="left" vertical="center"/>
    </xf>
    <xf numFmtId="37" fontId="6" fillId="0" borderId="1" xfId="0" applyFont="1" applyFill="1" applyBorder="1" applyAlignment="1" applyProtection="1">
      <alignment horizontal="center" vertical="center"/>
    </xf>
    <xf numFmtId="37" fontId="6" fillId="0" borderId="0" xfId="0" applyFont="1" applyFill="1" applyAlignment="1" applyProtection="1">
      <alignment horizontal="fill" vertical="center"/>
    </xf>
    <xf numFmtId="165" fontId="6" fillId="0" borderId="0" xfId="1" applyNumberFormat="1" applyFont="1" applyFill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6" fillId="0" borderId="2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vertical="center"/>
    </xf>
    <xf numFmtId="165" fontId="6" fillId="0" borderId="3" xfId="1" applyNumberFormat="1" applyFont="1" applyFill="1" applyBorder="1" applyAlignment="1" applyProtection="1">
      <alignment horizontal="right" vertical="center"/>
      <protection locked="0"/>
    </xf>
    <xf numFmtId="165" fontId="6" fillId="0" borderId="5" xfId="1" applyNumberFormat="1" applyFont="1" applyFill="1" applyBorder="1" applyAlignment="1" applyProtection="1">
      <alignment horizontal="right" vertical="center"/>
      <protection locked="0"/>
    </xf>
    <xf numFmtId="165" fontId="6" fillId="0" borderId="4" xfId="1" applyNumberFormat="1" applyFont="1" applyFill="1" applyBorder="1" applyAlignment="1" applyProtection="1">
      <alignment vertical="center"/>
    </xf>
    <xf numFmtId="165" fontId="1" fillId="0" borderId="0" xfId="1" applyNumberFormat="1" applyFont="1" applyAlignment="1">
      <alignment vertical="center"/>
    </xf>
    <xf numFmtId="165" fontId="1" fillId="0" borderId="0" xfId="1" applyNumberFormat="1" applyFont="1" applyBorder="1" applyAlignment="1">
      <alignment vertical="center"/>
    </xf>
    <xf numFmtId="37" fontId="1" fillId="0" borderId="0" xfId="0" applyFont="1" applyBorder="1" applyAlignment="1">
      <alignment vertical="center"/>
    </xf>
    <xf numFmtId="37" fontId="6" fillId="0" borderId="0" xfId="0" applyFont="1" applyAlignment="1">
      <alignment horizontal="center" vertical="center"/>
    </xf>
    <xf numFmtId="37" fontId="6" fillId="0" borderId="1" xfId="0" applyFont="1" applyBorder="1" applyAlignment="1">
      <alignment horizontal="center" vertical="center"/>
    </xf>
    <xf numFmtId="37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vertical="center"/>
    </xf>
    <xf numFmtId="37" fontId="6" fillId="0" borderId="0" xfId="0" applyFont="1" applyFill="1" applyBorder="1" applyAlignment="1" applyProtection="1">
      <alignment horizontal="center" vertical="center"/>
    </xf>
    <xf numFmtId="37" fontId="6" fillId="0" borderId="0" xfId="0" applyFont="1" applyBorder="1" applyAlignment="1">
      <alignment horizontal="center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  <protection locked="0"/>
    </xf>
    <xf numFmtId="165" fontId="6" fillId="0" borderId="1" xfId="1" applyNumberFormat="1" applyFont="1" applyFill="1" applyBorder="1" applyAlignment="1">
      <alignment vertical="center"/>
    </xf>
    <xf numFmtId="37" fontId="1" fillId="0" borderId="0" xfId="0" applyFont="1" applyFill="1" applyBorder="1" applyAlignment="1">
      <alignment horizontal="center" vertical="center"/>
    </xf>
    <xf numFmtId="37" fontId="4" fillId="0" borderId="0" xfId="0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</cellXfs>
  <cellStyles count="4">
    <cellStyle name="Comma" xfId="1" builtinId="3"/>
    <cellStyle name="Comma 10" xfId="2"/>
    <cellStyle name="Currency 10" xfId="3"/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60960</xdr:rowOff>
    </xdr:from>
    <xdr:to>
      <xdr:col>0</xdr:col>
      <xdr:colOff>2503279</xdr:colOff>
      <xdr:row>5</xdr:row>
      <xdr:rowOff>193602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FT499"/>
  <sheetViews>
    <sheetView showGridLines="0" tabSelected="1" zoomScale="110" zoomScaleNormal="110" zoomScaleSheetLayoutView="115" workbookViewId="0">
      <selection sqref="A1:A8"/>
    </sheetView>
  </sheetViews>
  <sheetFormatPr defaultColWidth="8.88671875" defaultRowHeight="12.75" x14ac:dyDescent="0.25"/>
  <cols>
    <col min="1" max="1" width="39.109375" style="14" customWidth="1"/>
    <col min="2" max="2" width="11.77734375" style="1" customWidth="1"/>
    <col min="3" max="3" width="1.77734375" style="1" customWidth="1"/>
    <col min="4" max="4" width="11.77734375" style="1" customWidth="1"/>
    <col min="5" max="5" width="1.77734375" style="1" customWidth="1"/>
    <col min="6" max="6" width="11.77734375" style="1" customWidth="1"/>
    <col min="7" max="7" width="1.77734375" style="1" customWidth="1"/>
    <col min="8" max="8" width="11.77734375" style="1" customWidth="1"/>
    <col min="9" max="9" width="1.77734375" style="1" customWidth="1"/>
    <col min="10" max="10" width="11.77734375" style="1" customWidth="1"/>
    <col min="11" max="11" width="1" style="1" customWidth="1"/>
    <col min="12" max="12" width="11.77734375" style="1" customWidth="1"/>
    <col min="13" max="13" width="1" style="2" customWidth="1"/>
    <col min="14" max="176" width="12.6640625" style="2" customWidth="1"/>
    <col min="177" max="16384" width="8.88671875" style="1"/>
  </cols>
  <sheetData>
    <row r="1" spans="1:176" s="4" customFormat="1" ht="12" customHeight="1" x14ac:dyDescent="0.25">
      <c r="A1" s="39"/>
    </row>
    <row r="2" spans="1:176" s="4" customFormat="1" ht="10.5" customHeight="1" x14ac:dyDescent="0.25">
      <c r="A2" s="3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76" s="4" customFormat="1" ht="16.5" x14ac:dyDescent="0.25">
      <c r="A3" s="39"/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76" s="4" customFormat="1" ht="8.25" customHeight="1" x14ac:dyDescent="0.25">
      <c r="A4" s="3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76" s="4" customFormat="1" ht="16.5" x14ac:dyDescent="0.25">
      <c r="A5" s="39"/>
      <c r="B5" s="40" t="s">
        <v>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76" s="4" customFormat="1" ht="16.5" x14ac:dyDescent="0.25">
      <c r="A6" s="39"/>
      <c r="B6" s="40" t="s">
        <v>4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76" s="4" customFormat="1" ht="10.5" customHeight="1" x14ac:dyDescent="0.25">
      <c r="A7" s="3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76" s="4" customFormat="1" ht="12" x14ac:dyDescent="0.25">
      <c r="A8" s="39"/>
      <c r="F8" s="7"/>
      <c r="G8" s="7"/>
    </row>
    <row r="9" spans="1:176" s="9" customFormat="1" ht="13.5" x14ac:dyDescent="0.25">
      <c r="A9" s="31"/>
      <c r="D9" s="31" t="s">
        <v>14</v>
      </c>
      <c r="F9" s="32" t="s">
        <v>11</v>
      </c>
      <c r="G9" s="33"/>
      <c r="J9" s="31" t="s">
        <v>9</v>
      </c>
      <c r="N9" s="29" t="s">
        <v>8</v>
      </c>
    </row>
    <row r="10" spans="1:176" s="8" customFormat="1" ht="13.5" x14ac:dyDescent="0.25">
      <c r="B10" s="16" t="s">
        <v>0</v>
      </c>
      <c r="D10" s="16" t="s">
        <v>13</v>
      </c>
      <c r="F10" s="16" t="s">
        <v>12</v>
      </c>
      <c r="H10" s="16" t="s">
        <v>6</v>
      </c>
      <c r="J10" s="16" t="s">
        <v>10</v>
      </c>
      <c r="L10" s="16" t="s">
        <v>7</v>
      </c>
      <c r="M10" s="9"/>
      <c r="N10" s="30" t="s">
        <v>1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</row>
    <row r="11" spans="1:176" s="8" customFormat="1" ht="13.5" x14ac:dyDescent="0.25">
      <c r="B11" s="34"/>
      <c r="D11" s="34"/>
      <c r="F11" s="34"/>
      <c r="H11" s="34"/>
      <c r="J11" s="34"/>
      <c r="L11" s="34"/>
      <c r="M11" s="9"/>
      <c r="N11" s="3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</row>
    <row r="12" spans="1:176" s="8" customFormat="1" ht="13.5" x14ac:dyDescent="0.25">
      <c r="A12" s="15" t="s">
        <v>5</v>
      </c>
      <c r="B12" s="17"/>
      <c r="D12" s="17"/>
      <c r="F12" s="17"/>
      <c r="H12" s="17"/>
      <c r="J12" s="17"/>
      <c r="L12" s="17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</row>
    <row r="13" spans="1:176" s="8" customFormat="1" ht="13.5" x14ac:dyDescent="0.25">
      <c r="A13" s="15"/>
      <c r="B13" s="17"/>
      <c r="D13" s="17"/>
      <c r="F13" s="17"/>
      <c r="H13" s="17"/>
      <c r="J13" s="17"/>
      <c r="L13" s="17"/>
      <c r="M13" s="9"/>
      <c r="N13" s="17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</row>
    <row r="14" spans="1:176" s="8" customFormat="1" ht="15.75" customHeight="1" x14ac:dyDescent="0.25">
      <c r="A14" s="8" t="s">
        <v>68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</row>
    <row r="15" spans="1:176" s="8" customFormat="1" ht="13.5" x14ac:dyDescent="0.25">
      <c r="A15" s="8" t="s">
        <v>58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  <c r="N15" s="10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</row>
    <row r="16" spans="1:176" s="8" customFormat="1" ht="13.5" x14ac:dyDescent="0.25">
      <c r="A16" s="8" t="s">
        <v>59</v>
      </c>
      <c r="B16" s="18">
        <f t="shared" ref="B16:B25" si="0">SUM(D16:N16)</f>
        <v>26626</v>
      </c>
      <c r="C16" s="18"/>
      <c r="D16" s="18">
        <v>7085</v>
      </c>
      <c r="E16" s="18"/>
      <c r="F16" s="18">
        <v>773</v>
      </c>
      <c r="G16" s="18"/>
      <c r="H16" s="18">
        <v>18040</v>
      </c>
      <c r="I16" s="18"/>
      <c r="J16" s="10">
        <v>679</v>
      </c>
      <c r="K16" s="18"/>
      <c r="L16" s="18">
        <v>49</v>
      </c>
      <c r="M16" s="19"/>
      <c r="N16" s="18">
        <v>0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</row>
    <row r="17" spans="1:176" s="8" customFormat="1" ht="13.5" x14ac:dyDescent="0.25">
      <c r="A17" s="13" t="s">
        <v>60</v>
      </c>
      <c r="B17" s="36">
        <f t="shared" si="0"/>
        <v>53470</v>
      </c>
      <c r="C17" s="18"/>
      <c r="D17" s="18">
        <v>8510</v>
      </c>
      <c r="E17" s="18"/>
      <c r="F17" s="18">
        <v>0</v>
      </c>
      <c r="G17" s="18"/>
      <c r="H17" s="18">
        <v>0</v>
      </c>
      <c r="I17" s="18"/>
      <c r="J17" s="10">
        <v>3208</v>
      </c>
      <c r="K17" s="18"/>
      <c r="L17" s="18">
        <v>41326</v>
      </c>
      <c r="M17" s="19"/>
      <c r="N17" s="18">
        <v>426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</row>
    <row r="18" spans="1:176" s="8" customFormat="1" ht="13.5" x14ac:dyDescent="0.25">
      <c r="A18" s="13" t="s">
        <v>22</v>
      </c>
      <c r="B18" s="36">
        <f t="shared" si="0"/>
        <v>15247</v>
      </c>
      <c r="C18" s="18"/>
      <c r="D18" s="18">
        <v>0</v>
      </c>
      <c r="E18" s="18"/>
      <c r="F18" s="18">
        <v>0</v>
      </c>
      <c r="G18" s="18"/>
      <c r="H18" s="18">
        <v>2421</v>
      </c>
      <c r="I18" s="18"/>
      <c r="J18" s="10">
        <v>11554</v>
      </c>
      <c r="K18" s="18"/>
      <c r="L18" s="18">
        <v>1272</v>
      </c>
      <c r="M18" s="19"/>
      <c r="N18" s="18">
        <v>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</row>
    <row r="19" spans="1:176" s="8" customFormat="1" ht="13.5" x14ac:dyDescent="0.25">
      <c r="A19" s="8" t="s">
        <v>61</v>
      </c>
      <c r="B19" s="36">
        <f t="shared" si="0"/>
        <v>389</v>
      </c>
      <c r="C19" s="10"/>
      <c r="D19" s="10">
        <v>-85</v>
      </c>
      <c r="E19" s="10"/>
      <c r="F19" s="10">
        <v>-13</v>
      </c>
      <c r="G19" s="10"/>
      <c r="H19" s="10">
        <v>487</v>
      </c>
      <c r="I19" s="10"/>
      <c r="J19" s="10">
        <v>0</v>
      </c>
      <c r="K19" s="10"/>
      <c r="L19" s="10">
        <v>0</v>
      </c>
      <c r="M19" s="11"/>
      <c r="N19" s="10">
        <v>0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</row>
    <row r="20" spans="1:176" s="8" customFormat="1" ht="13.5" x14ac:dyDescent="0.25">
      <c r="A20" s="13" t="s">
        <v>62</v>
      </c>
      <c r="B20" s="36">
        <f t="shared" si="0"/>
        <v>74783</v>
      </c>
      <c r="C20" s="18"/>
      <c r="D20" s="18">
        <v>61709</v>
      </c>
      <c r="E20" s="18"/>
      <c r="F20" s="18">
        <v>2669</v>
      </c>
      <c r="G20" s="18"/>
      <c r="H20" s="18">
        <v>1765</v>
      </c>
      <c r="I20" s="18"/>
      <c r="J20" s="10">
        <v>2343</v>
      </c>
      <c r="K20" s="18"/>
      <c r="L20" s="18">
        <v>5688</v>
      </c>
      <c r="M20" s="19"/>
      <c r="N20" s="18">
        <v>609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</row>
    <row r="21" spans="1:176" s="8" customFormat="1" ht="13.5" x14ac:dyDescent="0.25">
      <c r="A21" s="13" t="s">
        <v>63</v>
      </c>
      <c r="B21" s="36">
        <f t="shared" si="0"/>
        <v>5120</v>
      </c>
      <c r="C21" s="18"/>
      <c r="D21" s="18">
        <v>3308</v>
      </c>
      <c r="E21" s="18"/>
      <c r="F21" s="18">
        <v>1165</v>
      </c>
      <c r="G21" s="18"/>
      <c r="H21" s="18">
        <v>647</v>
      </c>
      <c r="I21" s="18"/>
      <c r="J21" s="10">
        <v>0</v>
      </c>
      <c r="K21" s="18"/>
      <c r="L21" s="18">
        <v>0</v>
      </c>
      <c r="M21" s="19"/>
      <c r="N21" s="18">
        <v>0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</row>
    <row r="22" spans="1:176" s="8" customFormat="1" ht="13.5" x14ac:dyDescent="0.25">
      <c r="A22" s="8" t="s">
        <v>64</v>
      </c>
      <c r="B22" s="36">
        <f t="shared" si="0"/>
        <v>27059</v>
      </c>
      <c r="C22" s="10"/>
      <c r="D22" s="10">
        <v>16596</v>
      </c>
      <c r="E22" s="10"/>
      <c r="F22" s="10">
        <v>109</v>
      </c>
      <c r="G22" s="10"/>
      <c r="H22" s="10">
        <v>712</v>
      </c>
      <c r="I22" s="10"/>
      <c r="J22" s="10">
        <v>6101</v>
      </c>
      <c r="K22" s="10"/>
      <c r="L22" s="10">
        <v>3086</v>
      </c>
      <c r="M22" s="11"/>
      <c r="N22" s="10">
        <v>455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</row>
    <row r="23" spans="1:176" s="8" customFormat="1" ht="13.5" x14ac:dyDescent="0.25">
      <c r="A23" s="8" t="s">
        <v>65</v>
      </c>
      <c r="B23" s="36">
        <f t="shared" si="0"/>
        <v>20703</v>
      </c>
      <c r="C23" s="10"/>
      <c r="D23" s="10">
        <v>7791</v>
      </c>
      <c r="E23" s="10"/>
      <c r="F23" s="10">
        <v>2357</v>
      </c>
      <c r="G23" s="10"/>
      <c r="H23" s="10">
        <v>128</v>
      </c>
      <c r="I23" s="10"/>
      <c r="J23" s="10">
        <v>10427</v>
      </c>
      <c r="K23" s="10"/>
      <c r="L23" s="10">
        <v>0</v>
      </c>
      <c r="M23" s="11"/>
      <c r="N23" s="10">
        <v>0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</row>
    <row r="24" spans="1:176" s="8" customFormat="1" ht="13.5" x14ac:dyDescent="0.25">
      <c r="A24" s="8" t="s">
        <v>24</v>
      </c>
      <c r="B24" s="36">
        <f t="shared" si="0"/>
        <v>186840</v>
      </c>
      <c r="C24" s="10"/>
      <c r="D24" s="10">
        <v>126424</v>
      </c>
      <c r="E24" s="10"/>
      <c r="F24" s="10">
        <v>25552</v>
      </c>
      <c r="G24" s="10"/>
      <c r="H24" s="10">
        <v>4758</v>
      </c>
      <c r="I24" s="10"/>
      <c r="J24" s="10">
        <v>29900</v>
      </c>
      <c r="K24" s="10"/>
      <c r="L24" s="10">
        <v>0</v>
      </c>
      <c r="M24" s="11"/>
      <c r="N24" s="10">
        <v>206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</row>
    <row r="25" spans="1:176" s="8" customFormat="1" ht="13.5" x14ac:dyDescent="0.25">
      <c r="A25" s="8" t="s">
        <v>66</v>
      </c>
      <c r="B25" s="36">
        <f t="shared" si="0"/>
        <v>226466</v>
      </c>
      <c r="C25" s="10"/>
      <c r="D25" s="10">
        <v>149790</v>
      </c>
      <c r="E25" s="10"/>
      <c r="F25" s="10">
        <v>40651</v>
      </c>
      <c r="G25" s="10"/>
      <c r="H25" s="10">
        <v>3373</v>
      </c>
      <c r="I25" s="10"/>
      <c r="J25" s="10">
        <v>28157</v>
      </c>
      <c r="K25" s="10"/>
      <c r="L25" s="10">
        <v>4495</v>
      </c>
      <c r="M25" s="11"/>
      <c r="N25" s="10">
        <v>0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</row>
    <row r="26" spans="1:176" s="8" customFormat="1" ht="13.5" x14ac:dyDescent="0.25">
      <c r="A26" s="13" t="s">
        <v>67</v>
      </c>
      <c r="B26" s="20">
        <f>SUM(B16:B25)</f>
        <v>636703</v>
      </c>
      <c r="C26" s="21"/>
      <c r="D26" s="20">
        <f>SUM(D16:D25)</f>
        <v>381128</v>
      </c>
      <c r="E26" s="10"/>
      <c r="F26" s="20">
        <f>SUM(F16:F25)</f>
        <v>73263</v>
      </c>
      <c r="G26" s="10"/>
      <c r="H26" s="20">
        <f>SUM(H16:H25)</f>
        <v>32331</v>
      </c>
      <c r="I26" s="10"/>
      <c r="J26" s="20">
        <f>SUM(J16:J25)</f>
        <v>92369</v>
      </c>
      <c r="K26" s="10"/>
      <c r="L26" s="20">
        <f>SUM(L16:L25)</f>
        <v>55916</v>
      </c>
      <c r="M26" s="11"/>
      <c r="N26" s="20">
        <f>SUM(N16:N25)</f>
        <v>1696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</row>
    <row r="27" spans="1:176" s="8" customFormat="1" ht="13.5" x14ac:dyDescent="0.25">
      <c r="A27" s="13"/>
      <c r="B27" s="22"/>
      <c r="C27" s="21"/>
      <c r="D27" s="22"/>
      <c r="E27" s="10"/>
      <c r="F27" s="22"/>
      <c r="G27" s="10"/>
      <c r="H27" s="22"/>
      <c r="I27" s="10"/>
      <c r="J27" s="22"/>
      <c r="K27" s="10"/>
      <c r="L27" s="22"/>
      <c r="M27" s="11"/>
      <c r="N27" s="22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</row>
    <row r="28" spans="1:176" s="8" customFormat="1" ht="13.5" x14ac:dyDescent="0.25">
      <c r="A28" s="8" t="s">
        <v>69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0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</row>
    <row r="29" spans="1:176" s="8" customFormat="1" ht="13.5" x14ac:dyDescent="0.25">
      <c r="A29" s="8" t="s">
        <v>70</v>
      </c>
      <c r="B29" s="10">
        <f t="shared" ref="B29:B37" si="1">SUM(D29:N29)</f>
        <v>2131</v>
      </c>
      <c r="C29" s="10"/>
      <c r="D29" s="10">
        <v>0</v>
      </c>
      <c r="E29" s="10"/>
      <c r="F29" s="10">
        <v>0</v>
      </c>
      <c r="G29" s="10"/>
      <c r="H29" s="10">
        <v>1092</v>
      </c>
      <c r="I29" s="10"/>
      <c r="J29" s="10">
        <v>1039</v>
      </c>
      <c r="K29" s="10"/>
      <c r="L29" s="10">
        <v>0</v>
      </c>
      <c r="M29" s="11"/>
      <c r="N29" s="10">
        <v>0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</row>
    <row r="30" spans="1:176" s="8" customFormat="1" ht="13.5" x14ac:dyDescent="0.25">
      <c r="A30" s="8" t="s">
        <v>17</v>
      </c>
      <c r="B30" s="10">
        <f t="shared" si="1"/>
        <v>56822</v>
      </c>
      <c r="C30" s="10"/>
      <c r="D30" s="10">
        <v>44471</v>
      </c>
      <c r="E30" s="10"/>
      <c r="F30" s="10">
        <v>9488</v>
      </c>
      <c r="G30" s="10"/>
      <c r="H30" s="10">
        <v>2026</v>
      </c>
      <c r="I30" s="10"/>
      <c r="J30" s="10">
        <v>837</v>
      </c>
      <c r="K30" s="10"/>
      <c r="L30" s="10">
        <v>0</v>
      </c>
      <c r="M30" s="11"/>
      <c r="N30" s="10">
        <v>0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</row>
    <row r="31" spans="1:176" s="8" customFormat="1" ht="13.5" x14ac:dyDescent="0.25">
      <c r="A31" s="8" t="s">
        <v>71</v>
      </c>
      <c r="B31" s="10">
        <f t="shared" si="1"/>
        <v>29055</v>
      </c>
      <c r="C31" s="18"/>
      <c r="D31" s="18">
        <v>0</v>
      </c>
      <c r="E31" s="18"/>
      <c r="F31" s="18">
        <v>0</v>
      </c>
      <c r="G31" s="18"/>
      <c r="H31" s="18">
        <v>3165</v>
      </c>
      <c r="I31" s="18"/>
      <c r="J31" s="10">
        <v>19682</v>
      </c>
      <c r="K31" s="18"/>
      <c r="L31" s="18">
        <v>6208</v>
      </c>
      <c r="M31" s="19"/>
      <c r="N31" s="18">
        <v>0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</row>
    <row r="32" spans="1:176" s="8" customFormat="1" ht="13.5" x14ac:dyDescent="0.25">
      <c r="A32" s="13" t="s">
        <v>15</v>
      </c>
      <c r="B32" s="10">
        <f t="shared" si="1"/>
        <v>36856</v>
      </c>
      <c r="C32" s="18"/>
      <c r="D32" s="18">
        <v>22189</v>
      </c>
      <c r="E32" s="18"/>
      <c r="F32" s="18">
        <v>5909</v>
      </c>
      <c r="G32" s="18"/>
      <c r="H32" s="18">
        <v>5330</v>
      </c>
      <c r="I32" s="18"/>
      <c r="J32" s="10">
        <v>2535</v>
      </c>
      <c r="K32" s="18"/>
      <c r="L32" s="18">
        <v>893</v>
      </c>
      <c r="M32" s="19"/>
      <c r="N32" s="18">
        <v>0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</row>
    <row r="33" spans="1:176" s="8" customFormat="1" ht="13.5" x14ac:dyDescent="0.25">
      <c r="A33" s="13" t="s">
        <v>18</v>
      </c>
      <c r="B33" s="10">
        <f t="shared" si="1"/>
        <v>64507</v>
      </c>
      <c r="C33" s="18"/>
      <c r="D33" s="18">
        <v>30722</v>
      </c>
      <c r="E33" s="18"/>
      <c r="F33" s="18">
        <v>10435</v>
      </c>
      <c r="G33" s="18"/>
      <c r="H33" s="18">
        <v>12972</v>
      </c>
      <c r="I33" s="18"/>
      <c r="J33" s="10">
        <v>8685</v>
      </c>
      <c r="K33" s="18"/>
      <c r="L33" s="18">
        <v>1682</v>
      </c>
      <c r="M33" s="19"/>
      <c r="N33" s="18">
        <v>11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</row>
    <row r="34" spans="1:176" s="8" customFormat="1" ht="13.5" x14ac:dyDescent="0.25">
      <c r="A34" s="8" t="s">
        <v>72</v>
      </c>
      <c r="B34" s="10">
        <f t="shared" si="1"/>
        <v>44466</v>
      </c>
      <c r="C34" s="10"/>
      <c r="D34" s="10">
        <v>38154</v>
      </c>
      <c r="E34" s="10"/>
      <c r="F34" s="10">
        <v>6312</v>
      </c>
      <c r="G34" s="10"/>
      <c r="H34" s="10">
        <v>0</v>
      </c>
      <c r="I34" s="10"/>
      <c r="J34" s="10">
        <v>0</v>
      </c>
      <c r="K34" s="10"/>
      <c r="L34" s="10">
        <v>0</v>
      </c>
      <c r="M34" s="11"/>
      <c r="N34" s="10">
        <v>0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76" s="8" customFormat="1" ht="13.5" x14ac:dyDescent="0.25">
      <c r="A35" s="8" t="s">
        <v>26</v>
      </c>
      <c r="B35" s="10">
        <f t="shared" si="1"/>
        <v>16828</v>
      </c>
      <c r="C35" s="10"/>
      <c r="D35" s="10">
        <v>16321</v>
      </c>
      <c r="E35" s="10"/>
      <c r="F35" s="10">
        <v>142</v>
      </c>
      <c r="G35" s="10"/>
      <c r="H35" s="10">
        <v>0</v>
      </c>
      <c r="I35" s="10"/>
      <c r="J35" s="10">
        <v>0</v>
      </c>
      <c r="K35" s="10"/>
      <c r="L35" s="10">
        <v>0</v>
      </c>
      <c r="M35" s="11"/>
      <c r="N35" s="10">
        <v>365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76" s="8" customFormat="1" ht="13.5" x14ac:dyDescent="0.25">
      <c r="A36" s="8" t="s">
        <v>16</v>
      </c>
      <c r="B36" s="10">
        <f t="shared" si="1"/>
        <v>8515</v>
      </c>
      <c r="C36" s="10"/>
      <c r="D36" s="10">
        <v>0</v>
      </c>
      <c r="E36" s="10"/>
      <c r="F36" s="10">
        <v>0</v>
      </c>
      <c r="G36" s="10"/>
      <c r="H36" s="10">
        <v>7674</v>
      </c>
      <c r="I36" s="10"/>
      <c r="J36" s="10">
        <v>775</v>
      </c>
      <c r="K36" s="10"/>
      <c r="L36" s="10">
        <v>66</v>
      </c>
      <c r="M36" s="11"/>
      <c r="N36" s="10">
        <v>0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76" s="8" customFormat="1" ht="13.5" x14ac:dyDescent="0.25">
      <c r="A37" s="8" t="s">
        <v>19</v>
      </c>
      <c r="B37" s="10">
        <f t="shared" si="1"/>
        <v>7081</v>
      </c>
      <c r="C37" s="10"/>
      <c r="D37" s="10">
        <v>4429</v>
      </c>
      <c r="E37" s="10"/>
      <c r="F37" s="10">
        <v>755</v>
      </c>
      <c r="G37" s="10"/>
      <c r="H37" s="10">
        <v>1615</v>
      </c>
      <c r="I37" s="10"/>
      <c r="J37" s="10">
        <v>190</v>
      </c>
      <c r="K37" s="10"/>
      <c r="L37" s="10">
        <v>0</v>
      </c>
      <c r="M37" s="11"/>
      <c r="N37" s="10">
        <v>92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</row>
    <row r="38" spans="1:176" s="8" customFormat="1" ht="13.5" x14ac:dyDescent="0.25">
      <c r="A38" s="13" t="s">
        <v>73</v>
      </c>
      <c r="B38" s="20">
        <f>SUM(B29:B37)</f>
        <v>266261</v>
      </c>
      <c r="C38" s="21"/>
      <c r="D38" s="20">
        <f>SUM(D29:D37)</f>
        <v>156286</v>
      </c>
      <c r="E38" s="10"/>
      <c r="F38" s="20">
        <f>SUM(F29:F37)</f>
        <v>33041</v>
      </c>
      <c r="G38" s="10"/>
      <c r="H38" s="20">
        <f>SUM(H29:H37)</f>
        <v>33874</v>
      </c>
      <c r="I38" s="10"/>
      <c r="J38" s="20">
        <f>SUM(J29:J37)</f>
        <v>33743</v>
      </c>
      <c r="K38" s="10"/>
      <c r="L38" s="20">
        <f>SUM(L29:L37)</f>
        <v>8849</v>
      </c>
      <c r="M38" s="11"/>
      <c r="N38" s="20">
        <f>SUM(N29:N37)</f>
        <v>468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</row>
    <row r="39" spans="1:176" s="8" customFormat="1" ht="13.5" x14ac:dyDescent="0.25">
      <c r="A39" s="13"/>
      <c r="B39" s="22"/>
      <c r="C39" s="21"/>
      <c r="D39" s="22"/>
      <c r="E39" s="10"/>
      <c r="F39" s="22"/>
      <c r="G39" s="10"/>
      <c r="H39" s="22"/>
      <c r="I39" s="10"/>
      <c r="J39" s="22"/>
      <c r="K39" s="10"/>
      <c r="L39" s="22"/>
      <c r="M39" s="11"/>
      <c r="N39" s="22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</row>
    <row r="40" spans="1:176" s="8" customFormat="1" ht="13.5" x14ac:dyDescent="0.25">
      <c r="A40" s="13" t="s">
        <v>75</v>
      </c>
      <c r="B40" s="37">
        <f>SUM(D40:N40)</f>
        <v>304778</v>
      </c>
      <c r="C40" s="18"/>
      <c r="D40" s="37">
        <v>48035</v>
      </c>
      <c r="E40" s="18"/>
      <c r="F40" s="37">
        <v>16686</v>
      </c>
      <c r="G40" s="18"/>
      <c r="H40" s="37">
        <v>1427</v>
      </c>
      <c r="I40" s="19"/>
      <c r="J40" s="38">
        <v>238630</v>
      </c>
      <c r="K40" s="18"/>
      <c r="L40" s="37">
        <v>0</v>
      </c>
      <c r="M40" s="19"/>
      <c r="N40" s="37">
        <v>0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</row>
    <row r="41" spans="1:176" s="8" customFormat="1" ht="13.5" x14ac:dyDescent="0.25">
      <c r="A41" s="13"/>
      <c r="B41" s="19"/>
      <c r="C41" s="18"/>
      <c r="D41" s="19"/>
      <c r="E41" s="18"/>
      <c r="F41" s="19"/>
      <c r="G41" s="18"/>
      <c r="H41" s="19"/>
      <c r="I41" s="19"/>
      <c r="J41" s="11"/>
      <c r="K41" s="18"/>
      <c r="L41" s="19"/>
      <c r="M41" s="19"/>
      <c r="N41" s="1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</row>
    <row r="42" spans="1:176" s="8" customFormat="1" ht="13.5" x14ac:dyDescent="0.25">
      <c r="A42" s="13" t="s">
        <v>76</v>
      </c>
      <c r="B42" s="37">
        <f>SUM(D42:N42)</f>
        <v>7608</v>
      </c>
      <c r="C42" s="18"/>
      <c r="D42" s="37">
        <v>0</v>
      </c>
      <c r="E42" s="18"/>
      <c r="F42" s="37">
        <v>0</v>
      </c>
      <c r="G42" s="18"/>
      <c r="H42" s="37">
        <v>0</v>
      </c>
      <c r="I42" s="19"/>
      <c r="J42" s="38">
        <v>7097</v>
      </c>
      <c r="K42" s="18"/>
      <c r="L42" s="37">
        <v>511</v>
      </c>
      <c r="M42" s="19"/>
      <c r="N42" s="37">
        <v>0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</row>
    <row r="43" spans="1:176" s="8" customFormat="1" ht="13.5" x14ac:dyDescent="0.25">
      <c r="A43" s="13"/>
      <c r="B43" s="19"/>
      <c r="C43" s="18"/>
      <c r="D43" s="19"/>
      <c r="E43" s="18"/>
      <c r="F43" s="19"/>
      <c r="G43" s="18"/>
      <c r="H43" s="19"/>
      <c r="I43" s="19"/>
      <c r="J43" s="11"/>
      <c r="K43" s="18"/>
      <c r="L43" s="19"/>
      <c r="M43" s="19"/>
      <c r="N43" s="1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</row>
    <row r="44" spans="1:176" s="8" customFormat="1" ht="13.5" x14ac:dyDescent="0.25">
      <c r="A44" s="8" t="s">
        <v>20</v>
      </c>
      <c r="B44" s="10"/>
      <c r="C44" s="21"/>
      <c r="D44" s="22"/>
      <c r="E44" s="10"/>
      <c r="F44" s="22"/>
      <c r="G44" s="10"/>
      <c r="H44" s="22"/>
      <c r="I44" s="10"/>
      <c r="J44" s="22"/>
      <c r="K44" s="10"/>
      <c r="L44" s="22"/>
      <c r="M44" s="11"/>
      <c r="N44" s="22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</row>
    <row r="45" spans="1:176" s="8" customFormat="1" ht="13.5" x14ac:dyDescent="0.25">
      <c r="A45" s="8" t="s">
        <v>52</v>
      </c>
      <c r="B45" s="37">
        <f>SUM(D45:N45)</f>
        <v>13149</v>
      </c>
      <c r="C45" s="21"/>
      <c r="D45" s="22">
        <v>9301</v>
      </c>
      <c r="E45" s="10"/>
      <c r="F45" s="22">
        <v>3478</v>
      </c>
      <c r="G45" s="10"/>
      <c r="H45" s="10">
        <v>0</v>
      </c>
      <c r="I45" s="10"/>
      <c r="J45" s="10">
        <v>370</v>
      </c>
      <c r="K45" s="10"/>
      <c r="L45" s="22">
        <v>0</v>
      </c>
      <c r="M45" s="11"/>
      <c r="N45" s="22">
        <v>0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</row>
    <row r="46" spans="1:176" s="8" customFormat="1" ht="13.5" x14ac:dyDescent="0.25">
      <c r="A46" s="13" t="s">
        <v>53</v>
      </c>
      <c r="B46" s="20">
        <f>SUM(D46:N46)</f>
        <v>13149</v>
      </c>
      <c r="C46" s="21"/>
      <c r="D46" s="20">
        <f>SUM(D45)</f>
        <v>9301</v>
      </c>
      <c r="E46" s="10"/>
      <c r="F46" s="20">
        <f>SUM(F45)</f>
        <v>3478</v>
      </c>
      <c r="G46" s="10"/>
      <c r="H46" s="20">
        <f>SUM(H45)</f>
        <v>0</v>
      </c>
      <c r="I46" s="10"/>
      <c r="J46" s="20">
        <f>SUM(J45)</f>
        <v>370</v>
      </c>
      <c r="K46" s="10"/>
      <c r="L46" s="20">
        <f>SUM(L45)</f>
        <v>0</v>
      </c>
      <c r="M46" s="11"/>
      <c r="N46" s="20">
        <f>SUM(N45)</f>
        <v>0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</row>
    <row r="47" spans="1:176" s="8" customFormat="1" ht="13.5" x14ac:dyDescent="0.25">
      <c r="A47" s="13"/>
      <c r="B47" s="22"/>
      <c r="C47" s="21"/>
      <c r="D47" s="22"/>
      <c r="E47" s="10"/>
      <c r="F47" s="22"/>
      <c r="G47" s="10"/>
      <c r="H47" s="22"/>
      <c r="I47" s="10"/>
      <c r="J47" s="22"/>
      <c r="K47" s="10"/>
      <c r="L47" s="22"/>
      <c r="M47" s="11"/>
      <c r="N47" s="22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</row>
    <row r="48" spans="1:176" s="8" customFormat="1" ht="13.5" x14ac:dyDescent="0.25">
      <c r="A48" s="13" t="s">
        <v>21</v>
      </c>
      <c r="B48" s="37">
        <f>SUM(D48:N48)</f>
        <v>1073444</v>
      </c>
      <c r="C48" s="18"/>
      <c r="D48" s="37">
        <v>724366</v>
      </c>
      <c r="E48" s="18"/>
      <c r="F48" s="37">
        <v>240128</v>
      </c>
      <c r="G48" s="18"/>
      <c r="H48" s="37">
        <v>1629</v>
      </c>
      <c r="I48" s="19"/>
      <c r="J48" s="38">
        <v>104832</v>
      </c>
      <c r="K48" s="18"/>
      <c r="L48" s="37">
        <v>2489</v>
      </c>
      <c r="M48" s="19"/>
      <c r="N48" s="37">
        <v>0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</row>
    <row r="49" spans="1:176" s="8" customFormat="1" ht="13.5" x14ac:dyDescent="0.25">
      <c r="A49" s="13"/>
      <c r="B49" s="19"/>
      <c r="C49" s="18"/>
      <c r="D49" s="19"/>
      <c r="E49" s="18"/>
      <c r="F49" s="19"/>
      <c r="G49" s="18"/>
      <c r="H49" s="19"/>
      <c r="I49" s="19"/>
      <c r="J49" s="11"/>
      <c r="K49" s="18"/>
      <c r="L49" s="19"/>
      <c r="M49" s="19"/>
      <c r="N49" s="1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</row>
    <row r="50" spans="1:176" s="8" customFormat="1" ht="13.5" x14ac:dyDescent="0.25">
      <c r="A50" s="8" t="s">
        <v>35</v>
      </c>
      <c r="B50" s="37">
        <f>SUM(D50:N50)</f>
        <v>4009</v>
      </c>
      <c r="C50" s="10"/>
      <c r="D50" s="38">
        <v>0</v>
      </c>
      <c r="E50" s="10"/>
      <c r="F50" s="38">
        <v>-92</v>
      </c>
      <c r="G50" s="10"/>
      <c r="H50" s="38">
        <v>4101</v>
      </c>
      <c r="I50" s="10"/>
      <c r="J50" s="38">
        <v>0</v>
      </c>
      <c r="K50" s="10"/>
      <c r="L50" s="38">
        <v>0</v>
      </c>
      <c r="M50" s="11"/>
      <c r="N50" s="38">
        <v>0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</row>
    <row r="51" spans="1:176" s="8" customFormat="1" ht="13.5" x14ac:dyDescent="0.25">
      <c r="A51" s="13"/>
      <c r="B51" s="22"/>
      <c r="C51" s="21"/>
      <c r="D51" s="22"/>
      <c r="E51" s="10"/>
      <c r="F51" s="22"/>
      <c r="G51" s="10"/>
      <c r="H51" s="22"/>
      <c r="I51" s="22"/>
      <c r="J51" s="22"/>
      <c r="K51" s="10"/>
      <c r="L51" s="22"/>
      <c r="M51" s="22"/>
      <c r="N51" s="22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</row>
    <row r="52" spans="1:176" s="8" customFormat="1" ht="13.5" x14ac:dyDescent="0.25">
      <c r="A52" s="8" t="s">
        <v>54</v>
      </c>
      <c r="B52" s="23">
        <f>B48+B46+B42+B40+B38+B26+B50</f>
        <v>2305952</v>
      </c>
      <c r="C52" s="18"/>
      <c r="D52" s="23">
        <f>D48+D46+D42+D40+D38+D26+D50</f>
        <v>1319116</v>
      </c>
      <c r="E52" s="18"/>
      <c r="F52" s="23">
        <f>F48+F46+F42+F40+F38+F26+F50</f>
        <v>366504</v>
      </c>
      <c r="G52" s="18"/>
      <c r="H52" s="23">
        <f>H48+H46+H42+H40+H38+H26+H50</f>
        <v>73362</v>
      </c>
      <c r="I52" s="18"/>
      <c r="J52" s="23">
        <f>J48+J46+J42+J40+J38+J26+J50</f>
        <v>477041</v>
      </c>
      <c r="K52" s="18"/>
      <c r="L52" s="23">
        <f>L48+L46+L42+L40+L38+L26+L50</f>
        <v>67765</v>
      </c>
      <c r="M52" s="19"/>
      <c r="N52" s="23">
        <f>N48+N46+N42+N40+N38+N26+N50</f>
        <v>2164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</row>
    <row r="53" spans="1:176" s="8" customFormat="1" ht="13.5" x14ac:dyDescent="0.25">
      <c r="B53" s="19"/>
      <c r="C53" s="18"/>
      <c r="D53" s="19"/>
      <c r="E53" s="18"/>
      <c r="F53" s="19"/>
      <c r="G53" s="18"/>
      <c r="H53" s="19"/>
      <c r="I53" s="18"/>
      <c r="J53" s="19"/>
      <c r="K53" s="18"/>
      <c r="L53" s="19"/>
      <c r="M53" s="19"/>
      <c r="N53" s="1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</row>
    <row r="54" spans="1:176" s="8" customFormat="1" ht="13.5" x14ac:dyDescent="0.25">
      <c r="A54" s="8" t="s">
        <v>25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  <c r="N54" s="10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</row>
    <row r="55" spans="1:176" s="8" customFormat="1" ht="13.5" x14ac:dyDescent="0.2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  <c r="N55" s="10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</row>
    <row r="56" spans="1:176" s="8" customFormat="1" ht="13.5" x14ac:dyDescent="0.25">
      <c r="A56" s="8" t="s">
        <v>77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9"/>
      <c r="N56" s="18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</row>
    <row r="57" spans="1:176" s="8" customFormat="1" ht="13.5" x14ac:dyDescent="0.25">
      <c r="A57" s="8" t="s">
        <v>60</v>
      </c>
      <c r="B57" s="18">
        <f t="shared" ref="B57:B62" si="2">SUM(D57:N57)</f>
        <v>448</v>
      </c>
      <c r="C57" s="18"/>
      <c r="D57" s="18">
        <v>0</v>
      </c>
      <c r="E57" s="18"/>
      <c r="F57" s="18">
        <v>0</v>
      </c>
      <c r="G57" s="18"/>
      <c r="H57" s="18">
        <v>0</v>
      </c>
      <c r="I57" s="18"/>
      <c r="J57" s="18">
        <v>448</v>
      </c>
      <c r="K57" s="18"/>
      <c r="L57" s="18">
        <v>0</v>
      </c>
      <c r="M57" s="19"/>
      <c r="N57" s="18">
        <v>0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</row>
    <row r="58" spans="1:176" s="8" customFormat="1" ht="13.5" x14ac:dyDescent="0.25">
      <c r="A58" s="8" t="s">
        <v>22</v>
      </c>
      <c r="B58" s="18">
        <f t="shared" si="2"/>
        <v>14212</v>
      </c>
      <c r="C58" s="18"/>
      <c r="D58" s="18">
        <v>8831</v>
      </c>
      <c r="E58" s="18"/>
      <c r="F58" s="18">
        <v>0</v>
      </c>
      <c r="G58" s="18"/>
      <c r="H58" s="18">
        <v>472</v>
      </c>
      <c r="I58" s="18"/>
      <c r="J58" s="18">
        <v>2489</v>
      </c>
      <c r="K58" s="18"/>
      <c r="L58" s="18">
        <v>301</v>
      </c>
      <c r="M58" s="19"/>
      <c r="N58" s="18">
        <v>2119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</row>
    <row r="59" spans="1:176" s="8" customFormat="1" ht="13.5" x14ac:dyDescent="0.25">
      <c r="A59" s="8" t="s">
        <v>78</v>
      </c>
      <c r="B59" s="18">
        <f t="shared" si="2"/>
        <v>250096</v>
      </c>
      <c r="C59" s="18"/>
      <c r="D59" s="18">
        <v>85496</v>
      </c>
      <c r="E59" s="18"/>
      <c r="F59" s="18">
        <v>20907</v>
      </c>
      <c r="G59" s="18"/>
      <c r="H59" s="18">
        <v>11260</v>
      </c>
      <c r="I59" s="18"/>
      <c r="J59" s="18">
        <v>46111</v>
      </c>
      <c r="K59" s="18"/>
      <c r="L59" s="18">
        <v>50977</v>
      </c>
      <c r="M59" s="19"/>
      <c r="N59" s="18">
        <v>35345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</row>
    <row r="60" spans="1:176" s="8" customFormat="1" ht="13.5" x14ac:dyDescent="0.25">
      <c r="A60" s="8" t="s">
        <v>23</v>
      </c>
      <c r="B60" s="18">
        <f t="shared" si="2"/>
        <v>300909</v>
      </c>
      <c r="C60" s="18"/>
      <c r="D60" s="18">
        <v>121088</v>
      </c>
      <c r="E60" s="18"/>
      <c r="F60" s="18">
        <v>28776</v>
      </c>
      <c r="G60" s="18"/>
      <c r="H60" s="18">
        <v>0</v>
      </c>
      <c r="I60" s="18"/>
      <c r="J60" s="18">
        <v>44606</v>
      </c>
      <c r="K60" s="18"/>
      <c r="L60" s="18">
        <v>61546</v>
      </c>
      <c r="M60" s="19"/>
      <c r="N60" s="18">
        <v>44893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</row>
    <row r="61" spans="1:176" s="8" customFormat="1" ht="13.5" x14ac:dyDescent="0.25">
      <c r="A61" s="8" t="s">
        <v>64</v>
      </c>
      <c r="B61" s="18">
        <f t="shared" si="2"/>
        <v>491</v>
      </c>
      <c r="C61" s="18"/>
      <c r="D61" s="18">
        <v>0</v>
      </c>
      <c r="E61" s="18"/>
      <c r="F61" s="18">
        <v>0</v>
      </c>
      <c r="G61" s="18"/>
      <c r="H61" s="18">
        <v>491</v>
      </c>
      <c r="I61" s="18"/>
      <c r="J61" s="18">
        <v>0</v>
      </c>
      <c r="K61" s="18"/>
      <c r="L61" s="18">
        <v>0</v>
      </c>
      <c r="M61" s="19"/>
      <c r="N61" s="18">
        <v>0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</row>
    <row r="62" spans="1:176" s="8" customFormat="1" ht="13.5" x14ac:dyDescent="0.25">
      <c r="A62" s="8" t="s">
        <v>79</v>
      </c>
      <c r="B62" s="18">
        <f t="shared" si="2"/>
        <v>3446</v>
      </c>
      <c r="C62" s="10"/>
      <c r="D62" s="10">
        <v>1750</v>
      </c>
      <c r="E62" s="10"/>
      <c r="F62" s="10">
        <v>134</v>
      </c>
      <c r="G62" s="10"/>
      <c r="H62" s="10">
        <v>0</v>
      </c>
      <c r="I62" s="10"/>
      <c r="J62" s="10">
        <v>1340</v>
      </c>
      <c r="K62" s="10"/>
      <c r="L62" s="10">
        <v>222</v>
      </c>
      <c r="M62" s="11"/>
      <c r="N62" s="10">
        <v>0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</row>
    <row r="63" spans="1:176" s="8" customFormat="1" ht="13.5" x14ac:dyDescent="0.25">
      <c r="A63" s="8" t="s">
        <v>67</v>
      </c>
      <c r="B63" s="23">
        <f>SUM(B57:B62)</f>
        <v>569602</v>
      </c>
      <c r="C63" s="18"/>
      <c r="D63" s="23">
        <f>SUM(D57:D62)</f>
        <v>217165</v>
      </c>
      <c r="E63" s="18"/>
      <c r="F63" s="23">
        <f>SUM(F57:F62)</f>
        <v>49817</v>
      </c>
      <c r="G63" s="18"/>
      <c r="H63" s="23">
        <f>SUM(H57:H62)</f>
        <v>12223</v>
      </c>
      <c r="I63" s="18"/>
      <c r="J63" s="23">
        <f>SUM(J57:J62)</f>
        <v>94994</v>
      </c>
      <c r="K63" s="18"/>
      <c r="L63" s="23">
        <f>SUM(L57:L62)</f>
        <v>113046</v>
      </c>
      <c r="M63" s="19"/>
      <c r="N63" s="23">
        <f>SUM(N57:N62)</f>
        <v>82357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</row>
    <row r="64" spans="1:176" s="8" customFormat="1" ht="13.5" x14ac:dyDescent="0.25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9"/>
      <c r="N64" s="1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</row>
    <row r="65" spans="1:176" s="8" customFormat="1" ht="13.5" x14ac:dyDescent="0.25">
      <c r="A65" s="8" t="s">
        <v>80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9"/>
      <c r="N65" s="18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</row>
    <row r="66" spans="1:176" s="8" customFormat="1" ht="13.5" x14ac:dyDescent="0.25">
      <c r="A66" s="8" t="s">
        <v>71</v>
      </c>
      <c r="B66" s="18">
        <f t="shared" ref="B66:B71" si="3">SUM(D66:N66)</f>
        <v>16148</v>
      </c>
      <c r="C66" s="18"/>
      <c r="D66" s="18">
        <v>15000</v>
      </c>
      <c r="E66" s="18"/>
      <c r="F66" s="18">
        <v>1148</v>
      </c>
      <c r="G66" s="18"/>
      <c r="H66" s="18">
        <v>0</v>
      </c>
      <c r="I66" s="18"/>
      <c r="J66" s="18">
        <v>0</v>
      </c>
      <c r="K66" s="18"/>
      <c r="L66" s="18">
        <v>0</v>
      </c>
      <c r="M66" s="19"/>
      <c r="N66" s="18">
        <v>0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</row>
    <row r="67" spans="1:176" s="8" customFormat="1" ht="13.5" x14ac:dyDescent="0.25">
      <c r="A67" s="8" t="s">
        <v>15</v>
      </c>
      <c r="B67" s="18">
        <f t="shared" si="3"/>
        <v>500</v>
      </c>
      <c r="C67" s="18"/>
      <c r="D67" s="18">
        <v>0</v>
      </c>
      <c r="E67" s="18"/>
      <c r="F67" s="18">
        <v>0</v>
      </c>
      <c r="G67" s="18"/>
      <c r="H67" s="18">
        <v>0</v>
      </c>
      <c r="I67" s="18"/>
      <c r="J67" s="18">
        <v>500</v>
      </c>
      <c r="K67" s="18"/>
      <c r="L67" s="18">
        <v>0</v>
      </c>
      <c r="M67" s="19"/>
      <c r="N67" s="18">
        <v>0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</row>
    <row r="68" spans="1:176" s="8" customFormat="1" ht="13.5" x14ac:dyDescent="0.25">
      <c r="A68" s="8" t="s">
        <v>18</v>
      </c>
      <c r="B68" s="18">
        <f t="shared" si="3"/>
        <v>1159</v>
      </c>
      <c r="C68" s="18"/>
      <c r="D68" s="18">
        <v>0</v>
      </c>
      <c r="E68" s="18"/>
      <c r="F68" s="18">
        <v>0</v>
      </c>
      <c r="G68" s="18"/>
      <c r="H68" s="18">
        <v>665</v>
      </c>
      <c r="I68" s="18"/>
      <c r="J68" s="18">
        <v>494</v>
      </c>
      <c r="K68" s="18"/>
      <c r="L68" s="18">
        <v>0</v>
      </c>
      <c r="M68" s="19"/>
      <c r="N68" s="18">
        <v>0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</row>
    <row r="69" spans="1:176" s="8" customFormat="1" ht="13.5" x14ac:dyDescent="0.25">
      <c r="A69" s="8" t="s">
        <v>26</v>
      </c>
      <c r="B69" s="18">
        <f t="shared" si="3"/>
        <v>1736</v>
      </c>
      <c r="C69" s="18"/>
      <c r="D69" s="18">
        <v>0</v>
      </c>
      <c r="E69" s="18"/>
      <c r="F69" s="18">
        <v>0</v>
      </c>
      <c r="G69" s="18"/>
      <c r="H69" s="18">
        <v>600</v>
      </c>
      <c r="I69" s="18"/>
      <c r="J69" s="18">
        <v>1136</v>
      </c>
      <c r="K69" s="18"/>
      <c r="L69" s="18">
        <v>0</v>
      </c>
      <c r="M69" s="19"/>
      <c r="N69" s="18">
        <v>0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</row>
    <row r="70" spans="1:176" s="8" customFormat="1" ht="13.5" x14ac:dyDescent="0.25">
      <c r="A70" s="8" t="s">
        <v>16</v>
      </c>
      <c r="B70" s="18">
        <f t="shared" si="3"/>
        <v>1444</v>
      </c>
      <c r="C70" s="18"/>
      <c r="D70" s="18">
        <v>0</v>
      </c>
      <c r="E70" s="18"/>
      <c r="F70" s="18">
        <v>0</v>
      </c>
      <c r="G70" s="18"/>
      <c r="H70" s="18">
        <v>731</v>
      </c>
      <c r="I70" s="18"/>
      <c r="J70" s="18">
        <v>497</v>
      </c>
      <c r="K70" s="18"/>
      <c r="L70" s="18">
        <v>216</v>
      </c>
      <c r="M70" s="19"/>
      <c r="N70" s="18">
        <v>0</v>
      </c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</row>
    <row r="71" spans="1:176" s="8" customFormat="1" ht="13.5" x14ac:dyDescent="0.25">
      <c r="A71" s="8" t="s">
        <v>19</v>
      </c>
      <c r="B71" s="18">
        <f t="shared" si="3"/>
        <v>1025</v>
      </c>
      <c r="C71" s="10"/>
      <c r="D71" s="10">
        <v>0</v>
      </c>
      <c r="E71" s="10"/>
      <c r="F71" s="10">
        <v>0</v>
      </c>
      <c r="G71" s="10"/>
      <c r="H71" s="10">
        <v>600</v>
      </c>
      <c r="I71" s="10"/>
      <c r="J71" s="10">
        <v>425</v>
      </c>
      <c r="K71" s="10"/>
      <c r="L71" s="10">
        <v>0</v>
      </c>
      <c r="M71" s="11"/>
      <c r="N71" s="10">
        <v>0</v>
      </c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</row>
    <row r="72" spans="1:176" s="8" customFormat="1" ht="13.5" x14ac:dyDescent="0.25">
      <c r="A72" s="8" t="s">
        <v>102</v>
      </c>
      <c r="B72" s="23">
        <f>SUM(B66:B71)</f>
        <v>22012</v>
      </c>
      <c r="C72" s="18"/>
      <c r="D72" s="23">
        <f>SUM(D66:D71)</f>
        <v>15000</v>
      </c>
      <c r="E72" s="18"/>
      <c r="F72" s="23">
        <f>SUM(F66:F71)</f>
        <v>1148</v>
      </c>
      <c r="G72" s="18"/>
      <c r="H72" s="23">
        <f>SUM(H66:H71)</f>
        <v>2596</v>
      </c>
      <c r="I72" s="18"/>
      <c r="J72" s="23">
        <f>SUM(J66:J71)</f>
        <v>3052</v>
      </c>
      <c r="K72" s="18"/>
      <c r="L72" s="23">
        <f>SUM(L66:L71)</f>
        <v>216</v>
      </c>
      <c r="M72" s="19"/>
      <c r="N72" s="23">
        <f>SUM(N66:N71)</f>
        <v>0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</row>
    <row r="73" spans="1:176" s="8" customFormat="1" ht="13.5" x14ac:dyDescent="0.25">
      <c r="B73" s="19"/>
      <c r="C73" s="18"/>
      <c r="D73" s="19"/>
      <c r="E73" s="18"/>
      <c r="F73" s="19"/>
      <c r="G73" s="18"/>
      <c r="H73" s="19"/>
      <c r="I73" s="18"/>
      <c r="J73" s="19"/>
      <c r="K73" s="18"/>
      <c r="L73" s="19"/>
      <c r="M73" s="19"/>
      <c r="N73" s="1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</row>
    <row r="74" spans="1:176" s="8" customFormat="1" ht="13.5" x14ac:dyDescent="0.25">
      <c r="A74" s="13" t="s">
        <v>55</v>
      </c>
      <c r="B74" s="20">
        <f>B72+B63</f>
        <v>591614</v>
      </c>
      <c r="C74" s="21"/>
      <c r="D74" s="20">
        <f>D72+D63</f>
        <v>232165</v>
      </c>
      <c r="E74" s="21"/>
      <c r="F74" s="20">
        <f>F72+F63</f>
        <v>50965</v>
      </c>
      <c r="G74" s="21"/>
      <c r="H74" s="20">
        <f>H72+H63</f>
        <v>14819</v>
      </c>
      <c r="I74" s="21"/>
      <c r="J74" s="20">
        <f>J72+J63</f>
        <v>98046</v>
      </c>
      <c r="K74" s="21"/>
      <c r="L74" s="20">
        <f>L72+L63</f>
        <v>113262</v>
      </c>
      <c r="M74" s="22"/>
      <c r="N74" s="20">
        <f>N72+N63</f>
        <v>82357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</row>
    <row r="75" spans="1:176" s="8" customFormat="1" ht="13.5" x14ac:dyDescent="0.25">
      <c r="A75" s="13"/>
      <c r="B75" s="22"/>
      <c r="C75" s="21"/>
      <c r="D75" s="22"/>
      <c r="E75" s="21"/>
      <c r="F75" s="22"/>
      <c r="G75" s="21"/>
      <c r="H75" s="22"/>
      <c r="I75" s="21"/>
      <c r="J75" s="22"/>
      <c r="K75" s="21"/>
      <c r="L75" s="22"/>
      <c r="M75" s="22"/>
      <c r="N75" s="22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</row>
    <row r="76" spans="1:176" s="8" customFormat="1" ht="13.5" x14ac:dyDescent="0.25">
      <c r="A76" s="8" t="s">
        <v>27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9"/>
      <c r="N76" s="18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</row>
    <row r="77" spans="1:176" s="8" customFormat="1" ht="13.5" x14ac:dyDescent="0.25">
      <c r="A77" s="8" t="s">
        <v>74</v>
      </c>
      <c r="B77" s="18">
        <f>SUM(D77:N77)</f>
        <v>1173</v>
      </c>
      <c r="C77" s="18"/>
      <c r="D77" s="18">
        <v>0</v>
      </c>
      <c r="E77" s="18"/>
      <c r="F77" s="18">
        <v>0</v>
      </c>
      <c r="G77" s="18"/>
      <c r="H77" s="18">
        <v>0</v>
      </c>
      <c r="I77" s="18"/>
      <c r="J77" s="18">
        <v>1173</v>
      </c>
      <c r="K77" s="18"/>
      <c r="L77" s="18">
        <v>0</v>
      </c>
      <c r="M77" s="19"/>
      <c r="N77" s="18">
        <v>0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</row>
    <row r="78" spans="1:176" s="8" customFormat="1" ht="13.5" x14ac:dyDescent="0.25">
      <c r="A78" s="8" t="s">
        <v>81</v>
      </c>
      <c r="B78" s="18">
        <f t="shared" ref="B78:B81" si="4">SUM(D78:N78)</f>
        <v>550</v>
      </c>
      <c r="C78" s="18"/>
      <c r="D78" s="18">
        <v>0</v>
      </c>
      <c r="E78" s="18"/>
      <c r="F78" s="18">
        <v>0</v>
      </c>
      <c r="G78" s="18"/>
      <c r="H78" s="18">
        <v>0</v>
      </c>
      <c r="I78" s="18"/>
      <c r="J78" s="10">
        <v>550</v>
      </c>
      <c r="K78" s="18"/>
      <c r="L78" s="18">
        <v>0</v>
      </c>
      <c r="M78" s="19"/>
      <c r="N78" s="18">
        <v>0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</row>
    <row r="79" spans="1:176" s="8" customFormat="1" ht="13.5" x14ac:dyDescent="0.25">
      <c r="A79" s="8" t="s">
        <v>82</v>
      </c>
      <c r="B79" s="18">
        <f t="shared" si="4"/>
        <v>1074</v>
      </c>
      <c r="C79" s="18"/>
      <c r="D79" s="18">
        <v>0</v>
      </c>
      <c r="E79" s="18"/>
      <c r="F79" s="18">
        <v>0</v>
      </c>
      <c r="G79" s="18"/>
      <c r="H79" s="18">
        <v>0</v>
      </c>
      <c r="I79" s="18"/>
      <c r="J79" s="10">
        <v>1074</v>
      </c>
      <c r="K79" s="18"/>
      <c r="L79" s="18">
        <v>0</v>
      </c>
      <c r="M79" s="19"/>
      <c r="N79" s="18">
        <v>0</v>
      </c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</row>
    <row r="80" spans="1:176" s="8" customFormat="1" ht="13.5" x14ac:dyDescent="0.25">
      <c r="A80" s="8" t="s">
        <v>19</v>
      </c>
      <c r="B80" s="18">
        <f t="shared" si="4"/>
        <v>245</v>
      </c>
      <c r="C80" s="10"/>
      <c r="D80" s="10">
        <v>0</v>
      </c>
      <c r="E80" s="10"/>
      <c r="F80" s="10">
        <v>0</v>
      </c>
      <c r="G80" s="10"/>
      <c r="H80" s="10">
        <v>0</v>
      </c>
      <c r="I80" s="10"/>
      <c r="J80" s="10">
        <v>245</v>
      </c>
      <c r="K80" s="10"/>
      <c r="L80" s="10">
        <v>0</v>
      </c>
      <c r="M80" s="11"/>
      <c r="N80" s="10">
        <v>0</v>
      </c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</row>
    <row r="81" spans="1:176" s="8" customFormat="1" ht="13.5" x14ac:dyDescent="0.25">
      <c r="A81" s="8" t="s">
        <v>28</v>
      </c>
      <c r="B81" s="18">
        <f t="shared" si="4"/>
        <v>826603</v>
      </c>
      <c r="C81" s="21"/>
      <c r="D81" s="22">
        <v>239464</v>
      </c>
      <c r="E81" s="22"/>
      <c r="F81" s="22">
        <v>95096</v>
      </c>
      <c r="G81" s="22"/>
      <c r="H81" s="22">
        <v>824</v>
      </c>
      <c r="I81" s="22"/>
      <c r="J81" s="10">
        <v>487660</v>
      </c>
      <c r="K81" s="22"/>
      <c r="L81" s="22">
        <v>3559</v>
      </c>
      <c r="M81" s="22"/>
      <c r="N81" s="22">
        <v>0</v>
      </c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</row>
    <row r="82" spans="1:176" s="8" customFormat="1" ht="13.5" x14ac:dyDescent="0.25">
      <c r="A82" s="8" t="s">
        <v>29</v>
      </c>
      <c r="B82" s="23">
        <f>SUM(B77:B81)</f>
        <v>829645</v>
      </c>
      <c r="C82" s="18"/>
      <c r="D82" s="23">
        <f>SUM(D77:D81)</f>
        <v>239464</v>
      </c>
      <c r="E82" s="18"/>
      <c r="F82" s="23">
        <f>SUM(F77:F81)</f>
        <v>95096</v>
      </c>
      <c r="G82" s="18"/>
      <c r="H82" s="23">
        <f>SUM(H77:H81)</f>
        <v>824</v>
      </c>
      <c r="I82" s="18"/>
      <c r="J82" s="23">
        <f>SUM(J77:J81)</f>
        <v>490702</v>
      </c>
      <c r="K82" s="18"/>
      <c r="L82" s="23">
        <f>SUM(L77:L81)</f>
        <v>3559</v>
      </c>
      <c r="M82" s="19"/>
      <c r="N82" s="23">
        <f>SUM(N77:N81)</f>
        <v>0</v>
      </c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</row>
    <row r="83" spans="1:176" s="8" customFormat="1" ht="13.5" x14ac:dyDescent="0.25">
      <c r="B83" s="19"/>
      <c r="C83" s="18"/>
      <c r="D83" s="19"/>
      <c r="E83" s="18"/>
      <c r="F83" s="19"/>
      <c r="G83" s="18"/>
      <c r="H83" s="19"/>
      <c r="I83" s="18"/>
      <c r="J83" s="19"/>
      <c r="K83" s="18"/>
      <c r="L83" s="19"/>
      <c r="M83" s="19"/>
      <c r="N83" s="1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</row>
    <row r="84" spans="1:176" s="8" customFormat="1" ht="13.5" x14ac:dyDescent="0.25">
      <c r="A84" s="8" t="s">
        <v>30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1"/>
      <c r="N84" s="10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</row>
    <row r="85" spans="1:176" s="8" customFormat="1" ht="13.5" x14ac:dyDescent="0.25">
      <c r="A85" s="8" t="s">
        <v>58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9"/>
      <c r="N85" s="18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</row>
    <row r="86" spans="1:176" s="8" customFormat="1" ht="13.5" x14ac:dyDescent="0.25">
      <c r="A86" s="13" t="s">
        <v>83</v>
      </c>
      <c r="B86" s="18">
        <f>SUM(D86:N86)</f>
        <v>14620</v>
      </c>
      <c r="C86" s="18"/>
      <c r="D86" s="18">
        <v>8076</v>
      </c>
      <c r="E86" s="18"/>
      <c r="F86" s="18">
        <v>0</v>
      </c>
      <c r="G86" s="18"/>
      <c r="H86" s="18">
        <v>1559</v>
      </c>
      <c r="I86" s="18"/>
      <c r="J86" s="10">
        <v>4115</v>
      </c>
      <c r="K86" s="18"/>
      <c r="L86" s="18">
        <v>870</v>
      </c>
      <c r="M86" s="19"/>
      <c r="N86" s="18">
        <v>0</v>
      </c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</row>
    <row r="87" spans="1:176" s="8" customFormat="1" ht="13.5" x14ac:dyDescent="0.25">
      <c r="A87" s="13" t="s">
        <v>84</v>
      </c>
      <c r="B87" s="18">
        <f>SUM(D87:N87)</f>
        <v>2989</v>
      </c>
      <c r="C87" s="18"/>
      <c r="D87" s="18">
        <v>2847</v>
      </c>
      <c r="E87" s="18"/>
      <c r="F87" s="18">
        <v>0</v>
      </c>
      <c r="G87" s="18"/>
      <c r="H87" s="18">
        <v>0</v>
      </c>
      <c r="I87" s="18"/>
      <c r="J87" s="10">
        <v>0</v>
      </c>
      <c r="K87" s="18"/>
      <c r="L87" s="18">
        <v>0</v>
      </c>
      <c r="M87" s="19"/>
      <c r="N87" s="18">
        <v>142</v>
      </c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</row>
    <row r="88" spans="1:176" s="8" customFormat="1" ht="13.5" x14ac:dyDescent="0.25">
      <c r="A88" s="8" t="s">
        <v>85</v>
      </c>
      <c r="B88" s="18">
        <f>SUM(D88:N88)</f>
        <v>11736</v>
      </c>
      <c r="C88" s="10"/>
      <c r="D88" s="10">
        <v>0</v>
      </c>
      <c r="E88" s="10"/>
      <c r="F88" s="10">
        <v>0</v>
      </c>
      <c r="G88" s="10"/>
      <c r="H88" s="10">
        <v>0</v>
      </c>
      <c r="I88" s="10"/>
      <c r="J88" s="10">
        <v>11736</v>
      </c>
      <c r="K88" s="10"/>
      <c r="L88" s="10">
        <v>0</v>
      </c>
      <c r="M88" s="11"/>
      <c r="N88" s="10">
        <v>0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</row>
    <row r="89" spans="1:176" s="8" customFormat="1" ht="13.5" x14ac:dyDescent="0.25">
      <c r="A89" s="13" t="s">
        <v>67</v>
      </c>
      <c r="B89" s="20">
        <f>SUM(B86:B88)</f>
        <v>29345</v>
      </c>
      <c r="C89" s="21"/>
      <c r="D89" s="20">
        <f>SUM(D86:D88)</f>
        <v>10923</v>
      </c>
      <c r="E89" s="21"/>
      <c r="F89" s="20">
        <f>SUM(F86:F88)</f>
        <v>0</v>
      </c>
      <c r="G89" s="21"/>
      <c r="H89" s="20">
        <f>SUM(H86:H88)</f>
        <v>1559</v>
      </c>
      <c r="I89" s="21"/>
      <c r="J89" s="20">
        <f>SUM(J86:J88)</f>
        <v>15851</v>
      </c>
      <c r="K89" s="21"/>
      <c r="L89" s="20">
        <f>SUM(L86:L88)</f>
        <v>870</v>
      </c>
      <c r="M89" s="22"/>
      <c r="N89" s="20">
        <f>SUM(N86:N88)</f>
        <v>142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</row>
    <row r="90" spans="1:176" s="8" customFormat="1" ht="13.5" x14ac:dyDescent="0.25">
      <c r="A90" s="13"/>
      <c r="B90" s="22"/>
      <c r="C90" s="21"/>
      <c r="D90" s="22"/>
      <c r="E90" s="21"/>
      <c r="F90" s="22"/>
      <c r="G90" s="21"/>
      <c r="H90" s="22"/>
      <c r="I90" s="21"/>
      <c r="J90" s="22"/>
      <c r="K90" s="21"/>
      <c r="L90" s="22"/>
      <c r="M90" s="22"/>
      <c r="N90" s="22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</row>
    <row r="91" spans="1:176" s="8" customFormat="1" ht="13.5" x14ac:dyDescent="0.25">
      <c r="A91" s="8" t="s">
        <v>86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9"/>
      <c r="N91" s="18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</row>
    <row r="92" spans="1:176" s="8" customFormat="1" ht="13.5" x14ac:dyDescent="0.25">
      <c r="A92" s="8" t="s">
        <v>87</v>
      </c>
      <c r="B92" s="10">
        <f>SUM(D92:N92)</f>
        <v>8184</v>
      </c>
      <c r="C92" s="10"/>
      <c r="D92" s="10">
        <v>7794</v>
      </c>
      <c r="E92" s="10"/>
      <c r="F92" s="10">
        <v>0</v>
      </c>
      <c r="G92" s="10"/>
      <c r="H92" s="10">
        <v>0</v>
      </c>
      <c r="I92" s="10"/>
      <c r="J92" s="10">
        <v>0</v>
      </c>
      <c r="K92" s="10"/>
      <c r="L92" s="10">
        <v>0</v>
      </c>
      <c r="M92" s="11"/>
      <c r="N92" s="10">
        <v>390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</row>
    <row r="93" spans="1:176" s="8" customFormat="1" ht="13.5" x14ac:dyDescent="0.25">
      <c r="A93" s="13" t="s">
        <v>18</v>
      </c>
      <c r="B93" s="10">
        <f>SUM(D93:N93)</f>
        <v>137</v>
      </c>
      <c r="C93" s="18"/>
      <c r="D93" s="18">
        <v>0</v>
      </c>
      <c r="E93" s="18"/>
      <c r="F93" s="18">
        <v>0</v>
      </c>
      <c r="G93" s="18"/>
      <c r="H93" s="18">
        <v>0</v>
      </c>
      <c r="I93" s="18"/>
      <c r="J93" s="10">
        <v>137</v>
      </c>
      <c r="K93" s="18"/>
      <c r="L93" s="18">
        <v>0</v>
      </c>
      <c r="M93" s="19"/>
      <c r="N93" s="18">
        <v>0</v>
      </c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</row>
    <row r="94" spans="1:176" s="8" customFormat="1" ht="13.5" x14ac:dyDescent="0.25">
      <c r="A94" s="13" t="s">
        <v>73</v>
      </c>
      <c r="B94" s="20">
        <f>SUM(D94:N94)</f>
        <v>8321</v>
      </c>
      <c r="C94" s="21"/>
      <c r="D94" s="20">
        <f>SUM(D92:D93)</f>
        <v>7794</v>
      </c>
      <c r="E94" s="21"/>
      <c r="F94" s="20">
        <f>SUM(F92:F93)</f>
        <v>0</v>
      </c>
      <c r="G94" s="21"/>
      <c r="H94" s="20">
        <f>SUM(H92:H93)</f>
        <v>0</v>
      </c>
      <c r="I94" s="21"/>
      <c r="J94" s="20">
        <f>SUM(J92:J93)</f>
        <v>137</v>
      </c>
      <c r="K94" s="21"/>
      <c r="L94" s="20">
        <f>SUM(L92:L93)</f>
        <v>0</v>
      </c>
      <c r="M94" s="22"/>
      <c r="N94" s="20">
        <f>SUM(N92:N93)</f>
        <v>390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</row>
    <row r="95" spans="1:176" s="8" customFormat="1" ht="13.5" x14ac:dyDescent="0.25">
      <c r="A95" s="13"/>
      <c r="B95" s="22"/>
      <c r="C95" s="21"/>
      <c r="D95" s="22"/>
      <c r="E95" s="21"/>
      <c r="F95" s="22"/>
      <c r="G95" s="21"/>
      <c r="H95" s="22"/>
      <c r="I95" s="21"/>
      <c r="J95" s="22"/>
      <c r="K95" s="21"/>
      <c r="L95" s="22"/>
      <c r="M95" s="22"/>
      <c r="N95" s="22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</row>
    <row r="96" spans="1:176" s="8" customFormat="1" ht="13.5" x14ac:dyDescent="0.25">
      <c r="A96" s="8" t="s">
        <v>31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9"/>
      <c r="N96" s="18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</row>
    <row r="97" spans="1:176" s="8" customFormat="1" ht="13.5" x14ac:dyDescent="0.25">
      <c r="A97" s="8" t="s">
        <v>32</v>
      </c>
      <c r="B97" s="10">
        <f>SUM(D97:N97)</f>
        <v>59143</v>
      </c>
      <c r="C97" s="10"/>
      <c r="D97" s="10">
        <v>18134</v>
      </c>
      <c r="E97" s="10"/>
      <c r="F97" s="10">
        <v>2214</v>
      </c>
      <c r="G97" s="10"/>
      <c r="H97" s="10">
        <v>852</v>
      </c>
      <c r="I97" s="10"/>
      <c r="J97" s="10">
        <v>22401</v>
      </c>
      <c r="K97" s="10"/>
      <c r="L97" s="10">
        <v>15030</v>
      </c>
      <c r="M97" s="11"/>
      <c r="N97" s="10">
        <v>512</v>
      </c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</row>
    <row r="98" spans="1:176" s="8" customFormat="1" ht="13.5" x14ac:dyDescent="0.25">
      <c r="A98" s="13" t="s">
        <v>33</v>
      </c>
      <c r="B98" s="20">
        <f>SUM(D98:N98)</f>
        <v>59143</v>
      </c>
      <c r="C98" s="21"/>
      <c r="D98" s="20">
        <f>SUM(D97)</f>
        <v>18134</v>
      </c>
      <c r="E98" s="21"/>
      <c r="F98" s="20">
        <f>SUM(F97)</f>
        <v>2214</v>
      </c>
      <c r="G98" s="21"/>
      <c r="H98" s="20">
        <f>SUM(H97)</f>
        <v>852</v>
      </c>
      <c r="I98" s="21"/>
      <c r="J98" s="20">
        <f>SUM(J97)</f>
        <v>22401</v>
      </c>
      <c r="K98" s="21"/>
      <c r="L98" s="20">
        <f>SUM(L97)</f>
        <v>15030</v>
      </c>
      <c r="M98" s="22"/>
      <c r="N98" s="20">
        <f>SUM(N97)</f>
        <v>512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</row>
    <row r="99" spans="1:176" s="8" customFormat="1" ht="13.5" x14ac:dyDescent="0.25">
      <c r="A99" s="13"/>
      <c r="B99" s="22"/>
      <c r="C99" s="21"/>
      <c r="D99" s="22"/>
      <c r="E99" s="21"/>
      <c r="F99" s="22"/>
      <c r="G99" s="21"/>
      <c r="H99" s="22"/>
      <c r="I99" s="21"/>
      <c r="J99" s="22"/>
      <c r="K99" s="21"/>
      <c r="L99" s="22"/>
      <c r="M99" s="22"/>
      <c r="N99" s="22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</row>
    <row r="100" spans="1:176" s="8" customFormat="1" ht="13.5" x14ac:dyDescent="0.25">
      <c r="A100" s="8" t="s">
        <v>34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9"/>
      <c r="N100" s="18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</row>
    <row r="101" spans="1:176" s="8" customFormat="1" ht="13.5" x14ac:dyDescent="0.25">
      <c r="A101" s="8" t="s">
        <v>44</v>
      </c>
      <c r="B101" s="18">
        <f t="shared" ref="B101:B105" si="5">SUM(D101:N101)</f>
        <v>140</v>
      </c>
      <c r="C101" s="18"/>
      <c r="D101" s="18">
        <v>0</v>
      </c>
      <c r="E101" s="18"/>
      <c r="F101" s="18">
        <v>0</v>
      </c>
      <c r="G101" s="18"/>
      <c r="H101" s="18">
        <v>0</v>
      </c>
      <c r="I101" s="18"/>
      <c r="J101" s="18">
        <v>140</v>
      </c>
      <c r="K101" s="18"/>
      <c r="L101" s="18">
        <v>0</v>
      </c>
      <c r="M101" s="19"/>
      <c r="N101" s="18">
        <v>0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</row>
    <row r="102" spans="1:176" s="8" customFormat="1" ht="13.5" x14ac:dyDescent="0.25">
      <c r="A102" s="8" t="s">
        <v>89</v>
      </c>
      <c r="B102" s="18">
        <f t="shared" si="5"/>
        <v>422</v>
      </c>
      <c r="C102" s="18"/>
      <c r="D102" s="18">
        <v>0</v>
      </c>
      <c r="E102" s="18"/>
      <c r="F102" s="18">
        <v>0</v>
      </c>
      <c r="G102" s="18"/>
      <c r="H102" s="18">
        <v>0</v>
      </c>
      <c r="I102" s="18"/>
      <c r="J102" s="18">
        <v>422</v>
      </c>
      <c r="K102" s="18"/>
      <c r="L102" s="18">
        <v>0</v>
      </c>
      <c r="M102" s="19"/>
      <c r="N102" s="18">
        <v>0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</row>
    <row r="103" spans="1:176" s="8" customFormat="1" ht="13.5" x14ac:dyDescent="0.25">
      <c r="A103" s="8" t="s">
        <v>74</v>
      </c>
      <c r="B103" s="18">
        <f t="shared" si="5"/>
        <v>7576</v>
      </c>
      <c r="C103" s="10"/>
      <c r="D103" s="10">
        <v>7215</v>
      </c>
      <c r="E103" s="10"/>
      <c r="F103" s="10">
        <v>0</v>
      </c>
      <c r="G103" s="10"/>
      <c r="H103" s="10">
        <v>0</v>
      </c>
      <c r="I103" s="10"/>
      <c r="J103" s="10">
        <v>0</v>
      </c>
      <c r="K103" s="10"/>
      <c r="L103" s="10">
        <v>0</v>
      </c>
      <c r="M103" s="11"/>
      <c r="N103" s="10">
        <v>361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</row>
    <row r="104" spans="1:176" s="8" customFormat="1" ht="13.5" x14ac:dyDescent="0.25">
      <c r="A104" s="8" t="s">
        <v>90</v>
      </c>
      <c r="B104" s="18">
        <f t="shared" si="5"/>
        <v>106324</v>
      </c>
      <c r="C104" s="10"/>
      <c r="D104" s="10">
        <v>0</v>
      </c>
      <c r="E104" s="10"/>
      <c r="F104" s="10">
        <v>0</v>
      </c>
      <c r="G104" s="10"/>
      <c r="H104" s="10">
        <v>0</v>
      </c>
      <c r="I104" s="10"/>
      <c r="J104" s="10">
        <v>61936</v>
      </c>
      <c r="K104" s="10"/>
      <c r="L104" s="10">
        <v>44388</v>
      </c>
      <c r="M104" s="11"/>
      <c r="N104" s="10">
        <v>0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</row>
    <row r="105" spans="1:176" s="8" customFormat="1" ht="13.5" x14ac:dyDescent="0.25">
      <c r="A105" s="8" t="s">
        <v>88</v>
      </c>
      <c r="B105" s="18">
        <f t="shared" si="5"/>
        <v>2187</v>
      </c>
      <c r="C105" s="10"/>
      <c r="D105" s="10">
        <v>2083</v>
      </c>
      <c r="E105" s="10"/>
      <c r="F105" s="10">
        <v>0</v>
      </c>
      <c r="G105" s="10"/>
      <c r="H105" s="10">
        <v>0</v>
      </c>
      <c r="I105" s="10"/>
      <c r="J105" s="10">
        <v>0</v>
      </c>
      <c r="K105" s="10"/>
      <c r="L105" s="10">
        <v>0</v>
      </c>
      <c r="M105" s="11"/>
      <c r="N105" s="10">
        <v>104</v>
      </c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</row>
    <row r="106" spans="1:176" s="8" customFormat="1" ht="13.5" x14ac:dyDescent="0.25">
      <c r="A106" s="13" t="s">
        <v>36</v>
      </c>
      <c r="B106" s="18">
        <f>SUM(D106:N106)</f>
        <v>23421</v>
      </c>
      <c r="C106" s="18"/>
      <c r="D106" s="18">
        <v>15353</v>
      </c>
      <c r="E106" s="18"/>
      <c r="F106" s="18">
        <v>1175</v>
      </c>
      <c r="G106" s="18"/>
      <c r="H106" s="18">
        <v>259</v>
      </c>
      <c r="I106" s="18"/>
      <c r="J106" s="10">
        <v>6634</v>
      </c>
      <c r="K106" s="18"/>
      <c r="L106" s="18">
        <v>0</v>
      </c>
      <c r="M106" s="19"/>
      <c r="N106" s="18">
        <v>0</v>
      </c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</row>
    <row r="107" spans="1:176" s="8" customFormat="1" ht="13.5" x14ac:dyDescent="0.25">
      <c r="A107" s="8" t="s">
        <v>37</v>
      </c>
      <c r="B107" s="23">
        <f>SUM(B101:B106)</f>
        <v>140070</v>
      </c>
      <c r="C107" s="18"/>
      <c r="D107" s="23">
        <f>SUM(D101:D106)</f>
        <v>24651</v>
      </c>
      <c r="E107" s="18"/>
      <c r="F107" s="23">
        <f>SUM(F101:F106)</f>
        <v>1175</v>
      </c>
      <c r="G107" s="18"/>
      <c r="H107" s="23">
        <f>SUM(H101:H106)</f>
        <v>259</v>
      </c>
      <c r="I107" s="18"/>
      <c r="J107" s="23">
        <f>SUM(J101:J106)</f>
        <v>69132</v>
      </c>
      <c r="K107" s="18"/>
      <c r="L107" s="23">
        <f>SUM(L101:L106)</f>
        <v>44388</v>
      </c>
      <c r="M107" s="19"/>
      <c r="N107" s="23">
        <f>SUM(N101:N106)</f>
        <v>465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</row>
    <row r="108" spans="1:176" s="8" customFormat="1" ht="13.5" x14ac:dyDescent="0.25">
      <c r="B108" s="19"/>
      <c r="C108" s="18"/>
      <c r="D108" s="19"/>
      <c r="E108" s="18"/>
      <c r="F108" s="19"/>
      <c r="G108" s="18"/>
      <c r="H108" s="19"/>
      <c r="I108" s="18"/>
      <c r="J108" s="19"/>
      <c r="K108" s="18"/>
      <c r="L108" s="19"/>
      <c r="M108" s="19"/>
      <c r="N108" s="1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</row>
    <row r="109" spans="1:176" s="8" customFormat="1" ht="13.5" x14ac:dyDescent="0.25">
      <c r="A109" s="13" t="s">
        <v>56</v>
      </c>
      <c r="B109" s="20">
        <f>B89+B94+B98+B107</f>
        <v>236879</v>
      </c>
      <c r="C109" s="21"/>
      <c r="D109" s="20">
        <f>D89+D94+D98+D107</f>
        <v>61502</v>
      </c>
      <c r="E109" s="21"/>
      <c r="F109" s="20">
        <f>F89+F94+F98+F107</f>
        <v>3389</v>
      </c>
      <c r="G109" s="21"/>
      <c r="H109" s="20">
        <f>H89+H94+H98+H107</f>
        <v>2670</v>
      </c>
      <c r="I109" s="21"/>
      <c r="J109" s="20">
        <f>J89+J94+J98+J107</f>
        <v>107521</v>
      </c>
      <c r="K109" s="21"/>
      <c r="L109" s="20">
        <f>L89+L94+L98+L107</f>
        <v>60288</v>
      </c>
      <c r="M109" s="22"/>
      <c r="N109" s="20">
        <f>N89+N94+N98+N107</f>
        <v>1509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</row>
    <row r="110" spans="1:176" s="8" customFormat="1" ht="13.5" x14ac:dyDescent="0.25">
      <c r="A110" s="13"/>
      <c r="B110" s="22"/>
      <c r="C110" s="21"/>
      <c r="D110" s="22"/>
      <c r="E110" s="21"/>
      <c r="F110" s="22"/>
      <c r="G110" s="21"/>
      <c r="H110" s="22"/>
      <c r="I110" s="21"/>
      <c r="J110" s="22"/>
      <c r="K110" s="21"/>
      <c r="L110" s="22"/>
      <c r="M110" s="22"/>
      <c r="N110" s="22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</row>
    <row r="111" spans="1:176" s="8" customFormat="1" ht="13.5" x14ac:dyDescent="0.25">
      <c r="A111" s="8" t="s">
        <v>38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9"/>
      <c r="N111" s="18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</row>
    <row r="112" spans="1:176" s="8" customFormat="1" ht="13.5" x14ac:dyDescent="0.25">
      <c r="A112" s="8" t="s">
        <v>40</v>
      </c>
      <c r="B112" s="18">
        <f t="shared" ref="B112:B117" si="6">SUM(D112:N112)</f>
        <v>333</v>
      </c>
      <c r="C112" s="18"/>
      <c r="D112" s="18">
        <v>0</v>
      </c>
      <c r="E112" s="18"/>
      <c r="F112" s="18">
        <v>0</v>
      </c>
      <c r="G112" s="18"/>
      <c r="H112" s="18">
        <v>0</v>
      </c>
      <c r="I112" s="18"/>
      <c r="J112" s="10">
        <v>333</v>
      </c>
      <c r="K112" s="18"/>
      <c r="L112" s="18">
        <v>0</v>
      </c>
      <c r="M112" s="19"/>
      <c r="N112" s="18">
        <v>0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</row>
    <row r="113" spans="1:176" s="8" customFormat="1" ht="13.5" x14ac:dyDescent="0.25">
      <c r="A113" s="8" t="s">
        <v>94</v>
      </c>
      <c r="B113" s="18">
        <f t="shared" si="6"/>
        <v>6815</v>
      </c>
      <c r="C113" s="18"/>
      <c r="D113" s="18">
        <v>4500</v>
      </c>
      <c r="E113" s="18"/>
      <c r="F113" s="18">
        <v>2292</v>
      </c>
      <c r="G113" s="18"/>
      <c r="H113" s="18">
        <v>0</v>
      </c>
      <c r="I113" s="18"/>
      <c r="J113" s="10">
        <v>23</v>
      </c>
      <c r="K113" s="18"/>
      <c r="L113" s="18">
        <v>0</v>
      </c>
      <c r="M113" s="19"/>
      <c r="N113" s="18">
        <v>0</v>
      </c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</row>
    <row r="114" spans="1:176" s="8" customFormat="1" ht="13.5" x14ac:dyDescent="0.25">
      <c r="A114" s="8" t="s">
        <v>93</v>
      </c>
      <c r="B114" s="18">
        <f t="shared" si="6"/>
        <v>808</v>
      </c>
      <c r="C114" s="10"/>
      <c r="D114" s="10">
        <v>729</v>
      </c>
      <c r="E114" s="10"/>
      <c r="F114" s="10">
        <v>38</v>
      </c>
      <c r="G114" s="10"/>
      <c r="H114" s="10">
        <v>58</v>
      </c>
      <c r="I114" s="10"/>
      <c r="J114" s="10">
        <v>-17</v>
      </c>
      <c r="K114" s="10"/>
      <c r="L114" s="10">
        <v>0</v>
      </c>
      <c r="M114" s="11"/>
      <c r="N114" s="10">
        <v>0</v>
      </c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</row>
    <row r="115" spans="1:176" s="8" customFormat="1" ht="13.5" x14ac:dyDescent="0.25">
      <c r="A115" s="8" t="s">
        <v>39</v>
      </c>
      <c r="B115" s="18">
        <f t="shared" si="6"/>
        <v>5312</v>
      </c>
      <c r="C115" s="10"/>
      <c r="D115" s="10">
        <v>4905</v>
      </c>
      <c r="E115" s="10"/>
      <c r="F115" s="10">
        <v>164</v>
      </c>
      <c r="G115" s="10"/>
      <c r="H115" s="10">
        <v>0</v>
      </c>
      <c r="I115" s="10"/>
      <c r="J115" s="10">
        <v>0</v>
      </c>
      <c r="K115" s="10"/>
      <c r="L115" s="10">
        <v>0</v>
      </c>
      <c r="M115" s="11"/>
      <c r="N115" s="10">
        <v>243</v>
      </c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</row>
    <row r="116" spans="1:176" s="8" customFormat="1" ht="13.5" x14ac:dyDescent="0.25">
      <c r="A116" s="8" t="s">
        <v>91</v>
      </c>
      <c r="B116" s="18">
        <f t="shared" si="6"/>
        <v>-50423</v>
      </c>
      <c r="C116" s="18"/>
      <c r="D116" s="18">
        <v>11129</v>
      </c>
      <c r="E116" s="18"/>
      <c r="F116" s="18">
        <v>61</v>
      </c>
      <c r="G116" s="18"/>
      <c r="H116" s="18">
        <v>0</v>
      </c>
      <c r="I116" s="18"/>
      <c r="J116" s="10">
        <v>1462</v>
      </c>
      <c r="K116" s="18"/>
      <c r="L116" s="18">
        <v>-63075</v>
      </c>
      <c r="M116" s="19"/>
      <c r="N116" s="18">
        <v>0</v>
      </c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</row>
    <row r="117" spans="1:176" s="8" customFormat="1" ht="13.5" x14ac:dyDescent="0.25">
      <c r="A117" s="8" t="s">
        <v>92</v>
      </c>
      <c r="B117" s="18">
        <f t="shared" si="6"/>
        <v>63188</v>
      </c>
      <c r="C117" s="18"/>
      <c r="D117" s="18">
        <v>0</v>
      </c>
      <c r="E117" s="18"/>
      <c r="F117" s="18">
        <v>0</v>
      </c>
      <c r="G117" s="18"/>
      <c r="H117" s="18">
        <v>0</v>
      </c>
      <c r="I117" s="18"/>
      <c r="J117" s="10">
        <v>113</v>
      </c>
      <c r="K117" s="18"/>
      <c r="L117" s="18">
        <v>63075</v>
      </c>
      <c r="M117" s="19"/>
      <c r="N117" s="18">
        <v>0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</row>
    <row r="118" spans="1:176" s="8" customFormat="1" ht="13.5" x14ac:dyDescent="0.25">
      <c r="A118" s="8" t="s">
        <v>41</v>
      </c>
      <c r="B118" s="23">
        <f>SUM(B112:B117)</f>
        <v>26033</v>
      </c>
      <c r="C118" s="18"/>
      <c r="D118" s="23">
        <f>SUM(D112:D117)</f>
        <v>21263</v>
      </c>
      <c r="E118" s="18"/>
      <c r="F118" s="23">
        <f>SUM(F112:F117)</f>
        <v>2555</v>
      </c>
      <c r="G118" s="18"/>
      <c r="H118" s="23">
        <f>SUM(H112:H117)</f>
        <v>58</v>
      </c>
      <c r="I118" s="18"/>
      <c r="J118" s="23">
        <f>SUM(J112:J117)</f>
        <v>1914</v>
      </c>
      <c r="K118" s="18"/>
      <c r="L118" s="23">
        <f>SUM(L112:L117)</f>
        <v>0</v>
      </c>
      <c r="M118" s="19"/>
      <c r="N118" s="23">
        <f>SUM(N112:N117)</f>
        <v>243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</row>
    <row r="119" spans="1:176" s="8" customFormat="1" ht="13.5" x14ac:dyDescent="0.25">
      <c r="B119" s="19"/>
      <c r="C119" s="18"/>
      <c r="D119" s="19"/>
      <c r="E119" s="18"/>
      <c r="F119" s="19"/>
      <c r="G119" s="18"/>
      <c r="H119" s="19"/>
      <c r="I119" s="18"/>
      <c r="J119" s="19"/>
      <c r="K119" s="18"/>
      <c r="L119" s="19"/>
      <c r="M119" s="19"/>
      <c r="N119" s="1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</row>
    <row r="120" spans="1:176" s="8" customFormat="1" ht="13.5" x14ac:dyDescent="0.25">
      <c r="A120" s="8" t="s">
        <v>42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1"/>
      <c r="N120" s="10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</row>
    <row r="121" spans="1:176" s="8" customFormat="1" ht="13.5" x14ac:dyDescent="0.25">
      <c r="A121" s="8" t="s">
        <v>43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9"/>
      <c r="N121" s="18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</row>
    <row r="122" spans="1:176" s="8" customFormat="1" ht="13.5" x14ac:dyDescent="0.25">
      <c r="A122" s="8" t="s">
        <v>44</v>
      </c>
      <c r="B122" s="10">
        <f>SUM(D122:N122)</f>
        <v>6565</v>
      </c>
      <c r="C122" s="10"/>
      <c r="D122" s="10">
        <v>6252</v>
      </c>
      <c r="E122" s="10"/>
      <c r="F122" s="10">
        <v>0</v>
      </c>
      <c r="G122" s="10"/>
      <c r="H122" s="10">
        <v>0</v>
      </c>
      <c r="I122" s="10"/>
      <c r="J122" s="10">
        <v>0</v>
      </c>
      <c r="K122" s="10"/>
      <c r="L122" s="10">
        <v>0</v>
      </c>
      <c r="M122" s="11"/>
      <c r="N122" s="10">
        <v>313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</row>
    <row r="123" spans="1:176" s="8" customFormat="1" ht="13.5" x14ac:dyDescent="0.25">
      <c r="A123" s="8" t="s">
        <v>96</v>
      </c>
      <c r="B123" s="10">
        <f>SUM(D123:N123)</f>
        <v>3863</v>
      </c>
      <c r="C123" s="10"/>
      <c r="D123" s="10">
        <v>3679</v>
      </c>
      <c r="E123" s="10"/>
      <c r="F123" s="10">
        <v>0</v>
      </c>
      <c r="G123" s="10"/>
      <c r="H123" s="10">
        <v>0</v>
      </c>
      <c r="I123" s="10"/>
      <c r="J123" s="10">
        <v>0</v>
      </c>
      <c r="K123" s="10"/>
      <c r="L123" s="10">
        <v>0</v>
      </c>
      <c r="M123" s="11"/>
      <c r="N123" s="10">
        <v>184</v>
      </c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</row>
    <row r="124" spans="1:176" s="8" customFormat="1" ht="13.5" x14ac:dyDescent="0.25">
      <c r="A124" s="8" t="s">
        <v>45</v>
      </c>
      <c r="B124" s="10">
        <f>SUM(D124:N124)</f>
        <v>1357</v>
      </c>
      <c r="C124" s="10"/>
      <c r="D124" s="10">
        <v>1063</v>
      </c>
      <c r="E124" s="10"/>
      <c r="F124" s="10">
        <v>81</v>
      </c>
      <c r="G124" s="10"/>
      <c r="H124" s="10">
        <v>0</v>
      </c>
      <c r="I124" s="10"/>
      <c r="J124" s="10">
        <v>213</v>
      </c>
      <c r="K124" s="10"/>
      <c r="L124" s="10">
        <v>0</v>
      </c>
      <c r="M124" s="11"/>
      <c r="N124" s="10">
        <v>0</v>
      </c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</row>
    <row r="125" spans="1:176" s="8" customFormat="1" ht="13.5" x14ac:dyDescent="0.25">
      <c r="A125" s="13" t="s">
        <v>46</v>
      </c>
      <c r="B125" s="10">
        <f>SUM(D125:N125)</f>
        <v>103794</v>
      </c>
      <c r="C125" s="18"/>
      <c r="D125" s="18">
        <v>73500</v>
      </c>
      <c r="E125" s="18"/>
      <c r="F125" s="18">
        <v>30294</v>
      </c>
      <c r="G125" s="18"/>
      <c r="H125" s="18">
        <v>0</v>
      </c>
      <c r="I125" s="18"/>
      <c r="J125" s="10">
        <v>0</v>
      </c>
      <c r="K125" s="18"/>
      <c r="L125" s="18">
        <v>0</v>
      </c>
      <c r="M125" s="19"/>
      <c r="N125" s="18">
        <v>0</v>
      </c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</row>
    <row r="126" spans="1:176" s="8" customFormat="1" ht="13.5" x14ac:dyDescent="0.25">
      <c r="A126" s="13" t="s">
        <v>95</v>
      </c>
      <c r="B126" s="10">
        <f t="shared" ref="B126" si="7">SUM(D126:N126)</f>
        <v>16622</v>
      </c>
      <c r="C126" s="21"/>
      <c r="D126" s="22">
        <v>15830</v>
      </c>
      <c r="E126" s="21"/>
      <c r="F126" s="22">
        <v>0</v>
      </c>
      <c r="G126" s="21"/>
      <c r="H126" s="22">
        <v>0</v>
      </c>
      <c r="I126" s="21"/>
      <c r="J126" s="22">
        <v>0</v>
      </c>
      <c r="K126" s="21"/>
      <c r="L126" s="22">
        <v>0</v>
      </c>
      <c r="M126" s="22"/>
      <c r="N126" s="22">
        <v>792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</row>
    <row r="127" spans="1:176" s="8" customFormat="1" ht="13.5" x14ac:dyDescent="0.25">
      <c r="A127" s="8" t="s">
        <v>57</v>
      </c>
      <c r="B127" s="23">
        <f>SUM(B122:B126)</f>
        <v>132201</v>
      </c>
      <c r="C127" s="18"/>
      <c r="D127" s="23">
        <f>SUM(D122:D126)</f>
        <v>100324</v>
      </c>
      <c r="E127" s="18"/>
      <c r="F127" s="23">
        <f>SUM(F122:F126)</f>
        <v>30375</v>
      </c>
      <c r="G127" s="18"/>
      <c r="H127" s="23">
        <f>SUM(H122:H126)</f>
        <v>0</v>
      </c>
      <c r="I127" s="18"/>
      <c r="J127" s="23">
        <f>SUM(J122:J126)</f>
        <v>213</v>
      </c>
      <c r="K127" s="18"/>
      <c r="L127" s="23">
        <f>SUM(L122:L126)</f>
        <v>0</v>
      </c>
      <c r="M127" s="19"/>
      <c r="N127" s="23">
        <f>SUM(N122:N126)</f>
        <v>1289</v>
      </c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</row>
    <row r="128" spans="1:176" s="8" customFormat="1" ht="13.5" x14ac:dyDescent="0.25">
      <c r="B128" s="19"/>
      <c r="C128" s="18"/>
      <c r="D128" s="19"/>
      <c r="E128" s="18"/>
      <c r="F128" s="19"/>
      <c r="G128" s="18"/>
      <c r="H128" s="19"/>
      <c r="I128" s="18"/>
      <c r="J128" s="19"/>
      <c r="K128" s="18"/>
      <c r="L128" s="19"/>
      <c r="M128" s="19"/>
      <c r="N128" s="1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</row>
    <row r="129" spans="1:176" s="8" customFormat="1" ht="13.5" x14ac:dyDescent="0.25">
      <c r="A129" s="8" t="s">
        <v>97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1"/>
      <c r="N129" s="10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</row>
    <row r="130" spans="1:176" s="8" customFormat="1" ht="13.5" x14ac:dyDescent="0.25">
      <c r="A130" s="8" t="s">
        <v>100</v>
      </c>
      <c r="B130" s="18">
        <f>SUM(D130:N130)</f>
        <v>120</v>
      </c>
      <c r="C130" s="10"/>
      <c r="D130" s="10">
        <v>0</v>
      </c>
      <c r="E130" s="10"/>
      <c r="F130" s="10">
        <v>0</v>
      </c>
      <c r="G130" s="10"/>
      <c r="H130" s="10">
        <v>0</v>
      </c>
      <c r="I130" s="10"/>
      <c r="J130" s="10">
        <v>120</v>
      </c>
      <c r="K130" s="10"/>
      <c r="L130" s="10">
        <v>0</v>
      </c>
      <c r="M130" s="11"/>
      <c r="N130" s="10">
        <v>0</v>
      </c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</row>
    <row r="131" spans="1:176" s="8" customFormat="1" ht="13.5" x14ac:dyDescent="0.25">
      <c r="A131" s="8" t="s">
        <v>98</v>
      </c>
      <c r="B131" s="18">
        <f>SUM(D131:N131)</f>
        <v>4273</v>
      </c>
      <c r="C131" s="18"/>
      <c r="D131" s="18">
        <v>0</v>
      </c>
      <c r="E131" s="18"/>
      <c r="F131" s="18">
        <v>0</v>
      </c>
      <c r="G131" s="18"/>
      <c r="H131" s="18">
        <v>0</v>
      </c>
      <c r="I131" s="18"/>
      <c r="J131" s="10">
        <v>38</v>
      </c>
      <c r="K131" s="18"/>
      <c r="L131" s="18">
        <v>4235</v>
      </c>
      <c r="M131" s="19"/>
      <c r="N131" s="18">
        <v>0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</row>
    <row r="132" spans="1:176" s="8" customFormat="1" ht="13.5" x14ac:dyDescent="0.25">
      <c r="A132" s="8" t="s">
        <v>99</v>
      </c>
      <c r="B132" s="23">
        <f>SUM(B130:B131)</f>
        <v>4393</v>
      </c>
      <c r="C132" s="18"/>
      <c r="D132" s="23">
        <f>SUM(D130:D131)</f>
        <v>0</v>
      </c>
      <c r="E132" s="18"/>
      <c r="F132" s="23">
        <f>SUM(F130:F131)</f>
        <v>0</v>
      </c>
      <c r="G132" s="18"/>
      <c r="H132" s="23">
        <f>SUM(H130:H131)</f>
        <v>0</v>
      </c>
      <c r="I132" s="18"/>
      <c r="J132" s="23">
        <f>SUM(J130:J131)</f>
        <v>158</v>
      </c>
      <c r="K132" s="18"/>
      <c r="L132" s="23">
        <f>SUM(L130:L131)</f>
        <v>4235</v>
      </c>
      <c r="M132" s="19"/>
      <c r="N132" s="23">
        <f>SUM(N130:N131)</f>
        <v>0</v>
      </c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</row>
    <row r="133" spans="1:176" s="8" customFormat="1" ht="13.5" x14ac:dyDescent="0.25">
      <c r="B133" s="19"/>
      <c r="C133" s="18"/>
      <c r="D133" s="19"/>
      <c r="E133" s="18"/>
      <c r="F133" s="19"/>
      <c r="G133" s="18"/>
      <c r="H133" s="19"/>
      <c r="I133" s="18"/>
      <c r="J133" s="19"/>
      <c r="K133" s="18"/>
      <c r="L133" s="19"/>
      <c r="M133" s="19"/>
      <c r="N133" s="1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</row>
    <row r="134" spans="1:176" s="8" customFormat="1" ht="13.5" x14ac:dyDescent="0.25">
      <c r="A134" s="8" t="s">
        <v>101</v>
      </c>
      <c r="B134" s="38">
        <f>SUM(D134:N134)</f>
        <v>8222391</v>
      </c>
      <c r="C134" s="10"/>
      <c r="D134" s="38">
        <v>0</v>
      </c>
      <c r="E134" s="10"/>
      <c r="F134" s="38">
        <v>0</v>
      </c>
      <c r="G134" s="10"/>
      <c r="H134" s="38">
        <v>0</v>
      </c>
      <c r="I134" s="10"/>
      <c r="J134" s="38">
        <v>8212071</v>
      </c>
      <c r="K134" s="10"/>
      <c r="L134" s="38">
        <v>0</v>
      </c>
      <c r="M134" s="11"/>
      <c r="N134" s="38">
        <v>10320</v>
      </c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</row>
    <row r="135" spans="1:176" s="8" customFormat="1" ht="13.5" x14ac:dyDescent="0.25">
      <c r="B135" s="19"/>
      <c r="C135" s="18"/>
      <c r="D135" s="19"/>
      <c r="E135" s="18"/>
      <c r="F135" s="19"/>
      <c r="G135" s="18"/>
      <c r="H135" s="19"/>
      <c r="I135" s="18"/>
      <c r="J135" s="19"/>
      <c r="K135" s="18"/>
      <c r="L135" s="19"/>
      <c r="M135" s="19"/>
      <c r="N135" s="1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</row>
    <row r="136" spans="1:176" s="8" customFormat="1" ht="13.5" x14ac:dyDescent="0.25">
      <c r="A136" s="8" t="s">
        <v>51</v>
      </c>
      <c r="B136" s="20">
        <f>SUM(B52,B74,B82,B109,B118,B127,B132,B134)</f>
        <v>12349108</v>
      </c>
      <c r="C136" s="21"/>
      <c r="D136" s="20">
        <f>SUM(D52,D74,D82,D109,D118,D127,D132,D134)</f>
        <v>1973834</v>
      </c>
      <c r="E136" s="21"/>
      <c r="F136" s="20">
        <f>SUM(F52,F74,F82,F109,F118,F127,F132,F134)</f>
        <v>548884</v>
      </c>
      <c r="G136" s="21"/>
      <c r="H136" s="20">
        <f>SUM(H52,H74,H82,H109,H118,H127,H132,H134)</f>
        <v>91733</v>
      </c>
      <c r="I136" s="21"/>
      <c r="J136" s="20">
        <f>SUM(J52,J74,J82,J109,J118,J127,J132,J134)</f>
        <v>9387666</v>
      </c>
      <c r="K136" s="21"/>
      <c r="L136" s="20">
        <f>SUM(L52,L74,L82,L109,L118,L127,L132,L134)</f>
        <v>249109</v>
      </c>
      <c r="M136" s="22"/>
      <c r="N136" s="20">
        <f>SUM(N52,N74,N82,N109,N118,N127,N132,N134)</f>
        <v>97882</v>
      </c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</row>
    <row r="137" spans="1:176" s="8" customFormat="1" ht="13.5" x14ac:dyDescent="0.25">
      <c r="A137" s="13"/>
      <c r="B137" s="22"/>
      <c r="C137" s="21"/>
      <c r="D137" s="22"/>
      <c r="E137" s="21"/>
      <c r="F137" s="22"/>
      <c r="G137" s="21"/>
      <c r="H137" s="22"/>
      <c r="I137" s="21"/>
      <c r="J137" s="22"/>
      <c r="K137" s="21"/>
      <c r="L137" s="22"/>
      <c r="M137" s="22"/>
      <c r="N137" s="22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</row>
    <row r="138" spans="1:176" s="8" customFormat="1" ht="13.5" x14ac:dyDescent="0.25">
      <c r="A138" s="8" t="s">
        <v>47</v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9"/>
      <c r="N138" s="18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</row>
    <row r="139" spans="1:176" s="8" customFormat="1" ht="13.5" x14ac:dyDescent="0.25">
      <c r="A139" s="8" t="s">
        <v>48</v>
      </c>
      <c r="B139" s="10">
        <f>SUM(D139:N139)</f>
        <v>3090823</v>
      </c>
      <c r="C139" s="10"/>
      <c r="D139" s="10">
        <v>771884</v>
      </c>
      <c r="E139" s="10"/>
      <c r="F139" s="10">
        <v>341071</v>
      </c>
      <c r="G139" s="10"/>
      <c r="H139" s="10">
        <v>142374</v>
      </c>
      <c r="I139" s="10"/>
      <c r="J139" s="18">
        <v>1446883</v>
      </c>
      <c r="K139" s="10"/>
      <c r="L139" s="10">
        <v>388092</v>
      </c>
      <c r="M139" s="11"/>
      <c r="N139" s="10">
        <v>519</v>
      </c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</row>
    <row r="140" spans="1:176" s="8" customFormat="1" ht="13.5" x14ac:dyDescent="0.25">
      <c r="A140" s="8" t="s">
        <v>49</v>
      </c>
      <c r="B140" s="23">
        <f>SUM(B139)</f>
        <v>3090823</v>
      </c>
      <c r="C140" s="18"/>
      <c r="D140" s="23">
        <f>SUM(D139)</f>
        <v>771884</v>
      </c>
      <c r="E140" s="18"/>
      <c r="F140" s="23">
        <f>SUM(F139)</f>
        <v>341071</v>
      </c>
      <c r="G140" s="18"/>
      <c r="H140" s="23">
        <f>SUM(H139)</f>
        <v>142374</v>
      </c>
      <c r="I140" s="18"/>
      <c r="J140" s="23">
        <f>SUM(J139)</f>
        <v>1446883</v>
      </c>
      <c r="K140" s="18"/>
      <c r="L140" s="23">
        <f>SUM(L139)</f>
        <v>388092</v>
      </c>
      <c r="M140" s="19"/>
      <c r="N140" s="23">
        <f>SUM(N139)</f>
        <v>519</v>
      </c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</row>
    <row r="141" spans="1:176" s="8" customFormat="1" ht="13.5" x14ac:dyDescent="0.25">
      <c r="B141" s="24"/>
      <c r="C141" s="18"/>
      <c r="D141" s="24"/>
      <c r="E141" s="18"/>
      <c r="F141" s="24"/>
      <c r="G141" s="18"/>
      <c r="H141" s="24"/>
      <c r="I141" s="18"/>
      <c r="J141" s="24"/>
      <c r="K141" s="18"/>
      <c r="L141" s="24"/>
      <c r="M141" s="19"/>
      <c r="N141" s="24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</row>
    <row r="142" spans="1:176" s="8" customFormat="1" ht="14.25" thickBot="1" x14ac:dyDescent="0.3">
      <c r="A142" s="8" t="s">
        <v>50</v>
      </c>
      <c r="B142" s="25">
        <f>SUM(B136,B140)</f>
        <v>15439931</v>
      </c>
      <c r="C142" s="21"/>
      <c r="D142" s="25">
        <f>SUM(D136,D140)</f>
        <v>2745718</v>
      </c>
      <c r="E142" s="21"/>
      <c r="F142" s="25">
        <f>SUM(F136,F140)</f>
        <v>889955</v>
      </c>
      <c r="G142" s="21"/>
      <c r="H142" s="25">
        <f>SUM(H136,H140)</f>
        <v>234107</v>
      </c>
      <c r="I142" s="21"/>
      <c r="J142" s="25">
        <f>SUM(J136,J140)</f>
        <v>10834549</v>
      </c>
      <c r="K142" s="21"/>
      <c r="L142" s="25">
        <f>SUM(L136,L140)</f>
        <v>637201</v>
      </c>
      <c r="M142" s="22"/>
      <c r="N142" s="25">
        <f>SUM(N136,N140)</f>
        <v>98401</v>
      </c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</row>
    <row r="143" spans="1:176" s="8" customFormat="1" ht="14.25" thickTop="1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1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</row>
    <row r="144" spans="1:176" s="14" customFormat="1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7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</row>
    <row r="145" spans="2:176" s="14" customFormat="1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7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</row>
    <row r="146" spans="2:176" s="14" customFormat="1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7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</row>
    <row r="147" spans="2:176" s="14" customFormat="1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7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</row>
    <row r="148" spans="2:176" s="14" customFormat="1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7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</row>
    <row r="149" spans="2:176" s="14" customFormat="1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7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</row>
    <row r="150" spans="2:176" s="14" customFormat="1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7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</row>
    <row r="151" spans="2:176" s="14" customFormat="1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7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</row>
    <row r="152" spans="2:176" s="14" customFormat="1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7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</row>
    <row r="153" spans="2:176" s="14" customFormat="1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7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</row>
    <row r="154" spans="2:176" s="14" customFormat="1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7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</row>
    <row r="155" spans="2:176" s="14" customFormat="1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7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</row>
    <row r="156" spans="2:176" s="14" customFormat="1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7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</row>
    <row r="157" spans="2:176" s="14" customFormat="1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7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</row>
    <row r="158" spans="2:176" s="14" customFormat="1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7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</row>
    <row r="159" spans="2:176" s="14" customFormat="1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7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</row>
    <row r="160" spans="2:176" s="14" customFormat="1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7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</row>
    <row r="161" spans="2:176" s="14" customFormat="1" x14ac:dyDescent="0.25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7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</row>
    <row r="162" spans="2:176" s="14" customFormat="1" x14ac:dyDescent="0.25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7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</row>
    <row r="163" spans="2:176" s="14" customFormat="1" x14ac:dyDescent="0.25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7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</row>
    <row r="164" spans="2:176" s="14" customFormat="1" x14ac:dyDescent="0.25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7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</row>
    <row r="165" spans="2:176" s="14" customFormat="1" x14ac:dyDescent="0.25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7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</row>
    <row r="166" spans="2:176" s="14" customFormat="1" x14ac:dyDescent="0.25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7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</row>
    <row r="167" spans="2:176" s="14" customFormat="1" x14ac:dyDescent="0.25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7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</row>
    <row r="168" spans="2:176" s="14" customFormat="1" x14ac:dyDescent="0.25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7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</row>
    <row r="169" spans="2:176" s="14" customFormat="1" x14ac:dyDescent="0.25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7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</row>
    <row r="170" spans="2:176" s="14" customFormat="1" x14ac:dyDescent="0.25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7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</row>
    <row r="171" spans="2:176" s="14" customFormat="1" x14ac:dyDescent="0.25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7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</row>
    <row r="172" spans="2:176" s="14" customFormat="1" x14ac:dyDescent="0.25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7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28"/>
      <c r="EZ172" s="28"/>
      <c r="FA172" s="28"/>
      <c r="FB172" s="28"/>
      <c r="FC172" s="28"/>
      <c r="FD172" s="28"/>
      <c r="FE172" s="28"/>
      <c r="FF172" s="28"/>
      <c r="FG172" s="28"/>
      <c r="FH172" s="28"/>
      <c r="FI172" s="28"/>
      <c r="FJ172" s="28"/>
      <c r="FK172" s="28"/>
      <c r="FL172" s="28"/>
      <c r="FM172" s="28"/>
      <c r="FN172" s="28"/>
      <c r="FO172" s="28"/>
      <c r="FP172" s="28"/>
      <c r="FQ172" s="28"/>
      <c r="FR172" s="28"/>
      <c r="FS172" s="28"/>
      <c r="FT172" s="28"/>
    </row>
    <row r="173" spans="2:176" s="14" customFormat="1" x14ac:dyDescent="0.25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7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</row>
    <row r="174" spans="2:176" s="14" customFormat="1" x14ac:dyDescent="0.25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7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</row>
    <row r="175" spans="2:176" s="14" customFormat="1" x14ac:dyDescent="0.25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7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28"/>
      <c r="EZ175" s="28"/>
      <c r="FA175" s="28"/>
      <c r="FB175" s="28"/>
      <c r="FC175" s="28"/>
      <c r="FD175" s="28"/>
      <c r="FE175" s="28"/>
      <c r="FF175" s="28"/>
      <c r="FG175" s="28"/>
      <c r="FH175" s="28"/>
      <c r="FI175" s="28"/>
      <c r="FJ175" s="28"/>
      <c r="FK175" s="28"/>
      <c r="FL175" s="28"/>
      <c r="FM175" s="28"/>
      <c r="FN175" s="28"/>
      <c r="FO175" s="28"/>
      <c r="FP175" s="28"/>
      <c r="FQ175" s="28"/>
      <c r="FR175" s="28"/>
      <c r="FS175" s="28"/>
      <c r="FT175" s="28"/>
    </row>
    <row r="176" spans="2:176" s="14" customFormat="1" x14ac:dyDescent="0.25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7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28"/>
      <c r="EZ176" s="28"/>
      <c r="FA176" s="28"/>
      <c r="FB176" s="28"/>
      <c r="FC176" s="28"/>
      <c r="FD176" s="28"/>
      <c r="FE176" s="28"/>
      <c r="FF176" s="28"/>
      <c r="FG176" s="28"/>
      <c r="FH176" s="28"/>
      <c r="FI176" s="28"/>
      <c r="FJ176" s="28"/>
      <c r="FK176" s="28"/>
      <c r="FL176" s="28"/>
      <c r="FM176" s="28"/>
      <c r="FN176" s="28"/>
      <c r="FO176" s="28"/>
      <c r="FP176" s="28"/>
      <c r="FQ176" s="28"/>
      <c r="FR176" s="28"/>
      <c r="FS176" s="28"/>
      <c r="FT176" s="28"/>
    </row>
    <row r="177" spans="2:176" s="14" customFormat="1" x14ac:dyDescent="0.25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7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</row>
    <row r="178" spans="2:176" s="14" customFormat="1" x14ac:dyDescent="0.25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7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28"/>
      <c r="EZ178" s="28"/>
      <c r="FA178" s="28"/>
      <c r="FB178" s="28"/>
      <c r="FC178" s="28"/>
      <c r="FD178" s="28"/>
      <c r="FE178" s="28"/>
      <c r="FF178" s="28"/>
      <c r="FG178" s="28"/>
      <c r="FH178" s="28"/>
      <c r="FI178" s="28"/>
      <c r="FJ178" s="28"/>
      <c r="FK178" s="28"/>
      <c r="FL178" s="28"/>
      <c r="FM178" s="28"/>
      <c r="FN178" s="28"/>
      <c r="FO178" s="28"/>
      <c r="FP178" s="28"/>
      <c r="FQ178" s="28"/>
      <c r="FR178" s="28"/>
      <c r="FS178" s="28"/>
      <c r="FT178" s="28"/>
    </row>
    <row r="179" spans="2:176" s="14" customFormat="1" x14ac:dyDescent="0.25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7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28"/>
      <c r="EZ179" s="28"/>
      <c r="FA179" s="28"/>
      <c r="FB179" s="28"/>
      <c r="FC179" s="28"/>
      <c r="FD179" s="28"/>
      <c r="FE179" s="28"/>
      <c r="FF179" s="28"/>
      <c r="FG179" s="28"/>
      <c r="FH179" s="28"/>
      <c r="FI179" s="28"/>
      <c r="FJ179" s="28"/>
      <c r="FK179" s="28"/>
      <c r="FL179" s="28"/>
      <c r="FM179" s="28"/>
      <c r="FN179" s="28"/>
      <c r="FO179" s="28"/>
      <c r="FP179" s="28"/>
      <c r="FQ179" s="28"/>
      <c r="FR179" s="28"/>
      <c r="FS179" s="28"/>
      <c r="FT179" s="28"/>
    </row>
    <row r="180" spans="2:176" s="14" customFormat="1" x14ac:dyDescent="0.25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7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28"/>
      <c r="EZ180" s="28"/>
      <c r="FA180" s="28"/>
      <c r="FB180" s="28"/>
      <c r="FC180" s="28"/>
      <c r="FD180" s="28"/>
      <c r="FE180" s="28"/>
      <c r="FF180" s="28"/>
      <c r="FG180" s="28"/>
      <c r="FH180" s="28"/>
      <c r="FI180" s="28"/>
      <c r="FJ180" s="28"/>
      <c r="FK180" s="28"/>
      <c r="FL180" s="28"/>
      <c r="FM180" s="28"/>
      <c r="FN180" s="28"/>
      <c r="FO180" s="28"/>
      <c r="FP180" s="28"/>
      <c r="FQ180" s="28"/>
      <c r="FR180" s="28"/>
      <c r="FS180" s="28"/>
      <c r="FT180" s="28"/>
    </row>
    <row r="181" spans="2:176" s="14" customFormat="1" x14ac:dyDescent="0.25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7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28"/>
      <c r="EZ181" s="28"/>
      <c r="FA181" s="28"/>
      <c r="FB181" s="28"/>
      <c r="FC181" s="28"/>
      <c r="FD181" s="28"/>
      <c r="FE181" s="28"/>
      <c r="FF181" s="28"/>
      <c r="FG181" s="28"/>
      <c r="FH181" s="28"/>
      <c r="FI181" s="28"/>
      <c r="FJ181" s="28"/>
      <c r="FK181" s="28"/>
      <c r="FL181" s="28"/>
      <c r="FM181" s="28"/>
      <c r="FN181" s="28"/>
      <c r="FO181" s="28"/>
      <c r="FP181" s="28"/>
      <c r="FQ181" s="28"/>
      <c r="FR181" s="28"/>
      <c r="FS181" s="28"/>
      <c r="FT181" s="28"/>
    </row>
    <row r="182" spans="2:176" s="14" customFormat="1" x14ac:dyDescent="0.25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7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</row>
    <row r="183" spans="2:176" s="14" customFormat="1" x14ac:dyDescent="0.25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7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</row>
    <row r="184" spans="2:176" s="14" customFormat="1" x14ac:dyDescent="0.25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7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28"/>
      <c r="EZ184" s="28"/>
      <c r="FA184" s="28"/>
      <c r="FB184" s="28"/>
      <c r="FC184" s="28"/>
      <c r="FD184" s="28"/>
      <c r="FE184" s="28"/>
      <c r="FF184" s="28"/>
      <c r="FG184" s="28"/>
      <c r="FH184" s="28"/>
      <c r="FI184" s="28"/>
      <c r="FJ184" s="28"/>
      <c r="FK184" s="28"/>
      <c r="FL184" s="28"/>
      <c r="FM184" s="28"/>
      <c r="FN184" s="28"/>
      <c r="FO184" s="28"/>
      <c r="FP184" s="28"/>
      <c r="FQ184" s="28"/>
      <c r="FR184" s="28"/>
      <c r="FS184" s="28"/>
      <c r="FT184" s="28"/>
    </row>
    <row r="185" spans="2:176" s="14" customFormat="1" x14ac:dyDescent="0.25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7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8"/>
      <c r="FG185" s="28"/>
      <c r="FH185" s="28"/>
      <c r="FI185" s="28"/>
      <c r="FJ185" s="28"/>
      <c r="FK185" s="28"/>
      <c r="FL185" s="28"/>
      <c r="FM185" s="28"/>
      <c r="FN185" s="28"/>
      <c r="FO185" s="28"/>
      <c r="FP185" s="28"/>
      <c r="FQ185" s="28"/>
      <c r="FR185" s="28"/>
      <c r="FS185" s="28"/>
      <c r="FT185" s="28"/>
    </row>
    <row r="186" spans="2:176" s="14" customFormat="1" x14ac:dyDescent="0.25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7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28"/>
      <c r="EZ186" s="28"/>
      <c r="FA186" s="28"/>
      <c r="FB186" s="28"/>
      <c r="FC186" s="28"/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</row>
    <row r="187" spans="2:176" s="14" customFormat="1" x14ac:dyDescent="0.25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7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</row>
    <row r="188" spans="2:176" s="14" customFormat="1" x14ac:dyDescent="0.25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7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</row>
    <row r="189" spans="2:176" s="14" customFormat="1" x14ac:dyDescent="0.25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7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28"/>
      <c r="EZ189" s="28"/>
      <c r="FA189" s="28"/>
      <c r="FB189" s="28"/>
      <c r="FC189" s="28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</row>
    <row r="190" spans="2:176" s="14" customFormat="1" x14ac:dyDescent="0.25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7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28"/>
      <c r="EZ190" s="28"/>
      <c r="FA190" s="28"/>
      <c r="FB190" s="28"/>
      <c r="FC190" s="28"/>
      <c r="FD190" s="28"/>
      <c r="FE190" s="28"/>
      <c r="FF190" s="28"/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</row>
    <row r="191" spans="2:176" s="14" customFormat="1" x14ac:dyDescent="0.25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7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</row>
    <row r="192" spans="2:176" s="14" customFormat="1" x14ac:dyDescent="0.25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7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</row>
    <row r="193" spans="2:176" s="14" customFormat="1" x14ac:dyDescent="0.25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7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28"/>
      <c r="EZ193" s="28"/>
      <c r="FA193" s="28"/>
      <c r="FB193" s="28"/>
      <c r="FC193" s="28"/>
      <c r="FD193" s="28"/>
      <c r="FE193" s="28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</row>
    <row r="194" spans="2:176" s="14" customFormat="1" x14ac:dyDescent="0.25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7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  <c r="EL194" s="28"/>
      <c r="EM194" s="28"/>
      <c r="EN194" s="28"/>
      <c r="EO194" s="28"/>
      <c r="EP194" s="28"/>
      <c r="EQ194" s="28"/>
      <c r="ER194" s="28"/>
      <c r="ES194" s="28"/>
      <c r="ET194" s="28"/>
      <c r="EU194" s="28"/>
      <c r="EV194" s="28"/>
      <c r="EW194" s="28"/>
      <c r="EX194" s="28"/>
      <c r="EY194" s="28"/>
      <c r="EZ194" s="28"/>
      <c r="FA194" s="28"/>
      <c r="FB194" s="28"/>
      <c r="FC194" s="28"/>
      <c r="FD194" s="28"/>
      <c r="FE194" s="28"/>
      <c r="FF194" s="28"/>
      <c r="FG194" s="28"/>
      <c r="FH194" s="28"/>
      <c r="FI194" s="28"/>
      <c r="FJ194" s="28"/>
      <c r="FK194" s="28"/>
      <c r="FL194" s="28"/>
      <c r="FM194" s="28"/>
      <c r="FN194" s="28"/>
      <c r="FO194" s="28"/>
      <c r="FP194" s="28"/>
      <c r="FQ194" s="28"/>
      <c r="FR194" s="28"/>
      <c r="FS194" s="28"/>
      <c r="FT194" s="28"/>
    </row>
    <row r="195" spans="2:176" s="14" customFormat="1" x14ac:dyDescent="0.25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7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28"/>
      <c r="EQ195" s="28"/>
      <c r="ER195" s="28"/>
      <c r="ES195" s="28"/>
      <c r="ET195" s="28"/>
      <c r="EU195" s="28"/>
      <c r="EV195" s="28"/>
      <c r="EW195" s="28"/>
      <c r="EX195" s="28"/>
      <c r="EY195" s="28"/>
      <c r="EZ195" s="28"/>
      <c r="FA195" s="28"/>
      <c r="FB195" s="28"/>
      <c r="FC195" s="28"/>
      <c r="FD195" s="28"/>
      <c r="FE195" s="28"/>
      <c r="FF195" s="28"/>
      <c r="FG195" s="28"/>
      <c r="FH195" s="28"/>
      <c r="FI195" s="28"/>
      <c r="FJ195" s="28"/>
      <c r="FK195" s="28"/>
      <c r="FL195" s="28"/>
      <c r="FM195" s="28"/>
      <c r="FN195" s="28"/>
      <c r="FO195" s="28"/>
      <c r="FP195" s="28"/>
      <c r="FQ195" s="28"/>
      <c r="FR195" s="28"/>
      <c r="FS195" s="28"/>
      <c r="FT195" s="28"/>
    </row>
    <row r="196" spans="2:176" s="14" customFormat="1" x14ac:dyDescent="0.2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7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28"/>
      <c r="EZ196" s="28"/>
      <c r="FA196" s="28"/>
      <c r="FB196" s="28"/>
      <c r="FC196" s="28"/>
      <c r="FD196" s="28"/>
      <c r="FE196" s="28"/>
      <c r="FF196" s="28"/>
      <c r="FG196" s="28"/>
      <c r="FH196" s="28"/>
      <c r="FI196" s="28"/>
      <c r="FJ196" s="28"/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</row>
    <row r="197" spans="2:176" s="14" customFormat="1" x14ac:dyDescent="0.2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7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</row>
    <row r="198" spans="2:176" s="14" customFormat="1" x14ac:dyDescent="0.25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7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28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  <c r="EU198" s="28"/>
      <c r="EV198" s="28"/>
      <c r="EW198" s="28"/>
      <c r="EX198" s="28"/>
      <c r="EY198" s="28"/>
      <c r="EZ198" s="28"/>
      <c r="FA198" s="28"/>
      <c r="FB198" s="28"/>
      <c r="FC198" s="28"/>
      <c r="FD198" s="28"/>
      <c r="FE198" s="28"/>
      <c r="FF198" s="28"/>
      <c r="FG198" s="28"/>
      <c r="FH198" s="28"/>
      <c r="FI198" s="28"/>
      <c r="FJ198" s="28"/>
      <c r="FK198" s="28"/>
      <c r="FL198" s="28"/>
      <c r="FM198" s="28"/>
      <c r="FN198" s="28"/>
      <c r="FO198" s="28"/>
      <c r="FP198" s="28"/>
      <c r="FQ198" s="28"/>
      <c r="FR198" s="28"/>
      <c r="FS198" s="28"/>
      <c r="FT198" s="28"/>
    </row>
    <row r="199" spans="2:176" s="14" customFormat="1" x14ac:dyDescent="0.25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7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  <c r="EL199" s="28"/>
      <c r="EM199" s="28"/>
      <c r="EN199" s="28"/>
      <c r="EO199" s="28"/>
      <c r="EP199" s="28"/>
      <c r="EQ199" s="28"/>
      <c r="ER199" s="28"/>
      <c r="ES199" s="28"/>
      <c r="ET199" s="28"/>
      <c r="EU199" s="28"/>
      <c r="EV199" s="28"/>
      <c r="EW199" s="28"/>
      <c r="EX199" s="28"/>
      <c r="EY199" s="28"/>
      <c r="EZ199" s="28"/>
      <c r="FA199" s="28"/>
      <c r="FB199" s="28"/>
      <c r="FC199" s="28"/>
      <c r="FD199" s="28"/>
      <c r="FE199" s="28"/>
      <c r="FF199" s="28"/>
      <c r="FG199" s="28"/>
      <c r="FH199" s="28"/>
      <c r="FI199" s="28"/>
      <c r="FJ199" s="28"/>
      <c r="FK199" s="28"/>
      <c r="FL199" s="28"/>
      <c r="FM199" s="28"/>
      <c r="FN199" s="28"/>
      <c r="FO199" s="28"/>
      <c r="FP199" s="28"/>
      <c r="FQ199" s="28"/>
      <c r="FR199" s="28"/>
      <c r="FS199" s="28"/>
      <c r="FT199" s="28"/>
    </row>
    <row r="200" spans="2:176" s="14" customFormat="1" x14ac:dyDescent="0.25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7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8"/>
      <c r="EL200" s="28"/>
      <c r="EM200" s="28"/>
      <c r="EN200" s="28"/>
      <c r="EO200" s="28"/>
      <c r="EP200" s="28"/>
      <c r="EQ200" s="28"/>
      <c r="ER200" s="28"/>
      <c r="ES200" s="28"/>
      <c r="ET200" s="28"/>
      <c r="EU200" s="28"/>
      <c r="EV200" s="28"/>
      <c r="EW200" s="28"/>
      <c r="EX200" s="28"/>
      <c r="EY200" s="28"/>
      <c r="EZ200" s="28"/>
      <c r="FA200" s="28"/>
      <c r="FB200" s="28"/>
      <c r="FC200" s="28"/>
      <c r="FD200" s="28"/>
      <c r="FE200" s="28"/>
      <c r="FF200" s="28"/>
      <c r="FG200" s="28"/>
      <c r="FH200" s="28"/>
      <c r="FI200" s="28"/>
      <c r="FJ200" s="28"/>
      <c r="FK200" s="28"/>
      <c r="FL200" s="28"/>
      <c r="FM200" s="28"/>
      <c r="FN200" s="28"/>
      <c r="FO200" s="28"/>
      <c r="FP200" s="28"/>
      <c r="FQ200" s="28"/>
      <c r="FR200" s="28"/>
      <c r="FS200" s="28"/>
      <c r="FT200" s="28"/>
    </row>
    <row r="201" spans="2:176" s="14" customFormat="1" x14ac:dyDescent="0.25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7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  <c r="EL201" s="28"/>
      <c r="EM201" s="28"/>
      <c r="EN201" s="28"/>
      <c r="EO201" s="28"/>
      <c r="EP201" s="28"/>
      <c r="EQ201" s="28"/>
      <c r="ER201" s="28"/>
      <c r="ES201" s="28"/>
      <c r="ET201" s="28"/>
      <c r="EU201" s="28"/>
      <c r="EV201" s="28"/>
      <c r="EW201" s="28"/>
      <c r="EX201" s="28"/>
      <c r="EY201" s="28"/>
      <c r="EZ201" s="28"/>
      <c r="FA201" s="28"/>
      <c r="FB201" s="28"/>
      <c r="FC201" s="28"/>
      <c r="FD201" s="28"/>
      <c r="FE201" s="28"/>
      <c r="FF201" s="28"/>
      <c r="FG201" s="28"/>
      <c r="FH201" s="28"/>
      <c r="FI201" s="28"/>
      <c r="FJ201" s="28"/>
      <c r="FK201" s="28"/>
      <c r="FL201" s="28"/>
      <c r="FM201" s="28"/>
      <c r="FN201" s="28"/>
      <c r="FO201" s="28"/>
      <c r="FP201" s="28"/>
      <c r="FQ201" s="28"/>
      <c r="FR201" s="28"/>
      <c r="FS201" s="28"/>
      <c r="FT201" s="28"/>
    </row>
    <row r="202" spans="2:176" s="14" customFormat="1" x14ac:dyDescent="0.2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7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  <c r="EL202" s="28"/>
      <c r="EM202" s="28"/>
      <c r="EN202" s="28"/>
      <c r="EO202" s="28"/>
      <c r="EP202" s="28"/>
      <c r="EQ202" s="28"/>
      <c r="ER202" s="28"/>
      <c r="ES202" s="28"/>
      <c r="ET202" s="28"/>
      <c r="EU202" s="28"/>
      <c r="EV202" s="28"/>
      <c r="EW202" s="28"/>
      <c r="EX202" s="28"/>
      <c r="EY202" s="28"/>
      <c r="EZ202" s="28"/>
      <c r="FA202" s="28"/>
      <c r="FB202" s="28"/>
      <c r="FC202" s="28"/>
      <c r="FD202" s="28"/>
      <c r="FE202" s="28"/>
      <c r="FF202" s="28"/>
      <c r="FG202" s="28"/>
      <c r="FH202" s="28"/>
      <c r="FI202" s="28"/>
      <c r="FJ202" s="28"/>
      <c r="FK202" s="28"/>
      <c r="FL202" s="28"/>
      <c r="FM202" s="28"/>
      <c r="FN202" s="28"/>
      <c r="FO202" s="28"/>
      <c r="FP202" s="28"/>
      <c r="FQ202" s="28"/>
      <c r="FR202" s="28"/>
      <c r="FS202" s="28"/>
      <c r="FT202" s="28"/>
    </row>
    <row r="203" spans="2:176" s="14" customFormat="1" x14ac:dyDescent="0.2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7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  <c r="EL203" s="28"/>
      <c r="EM203" s="28"/>
      <c r="EN203" s="28"/>
      <c r="EO203" s="28"/>
      <c r="EP203" s="28"/>
      <c r="EQ203" s="28"/>
      <c r="ER203" s="28"/>
      <c r="ES203" s="28"/>
      <c r="ET203" s="28"/>
      <c r="EU203" s="28"/>
      <c r="EV203" s="28"/>
      <c r="EW203" s="28"/>
      <c r="EX203" s="28"/>
      <c r="EY203" s="28"/>
      <c r="EZ203" s="28"/>
      <c r="FA203" s="28"/>
      <c r="FB203" s="28"/>
      <c r="FC203" s="28"/>
      <c r="FD203" s="28"/>
      <c r="FE203" s="28"/>
      <c r="FF203" s="28"/>
      <c r="FG203" s="28"/>
      <c r="FH203" s="28"/>
      <c r="FI203" s="28"/>
      <c r="FJ203" s="28"/>
      <c r="FK203" s="28"/>
      <c r="FL203" s="28"/>
      <c r="FM203" s="28"/>
      <c r="FN203" s="28"/>
      <c r="FO203" s="28"/>
      <c r="FP203" s="28"/>
      <c r="FQ203" s="28"/>
      <c r="FR203" s="28"/>
      <c r="FS203" s="28"/>
      <c r="FT203" s="28"/>
    </row>
    <row r="204" spans="2:176" s="14" customFormat="1" x14ac:dyDescent="0.2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7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  <c r="EU204" s="28"/>
      <c r="EV204" s="28"/>
      <c r="EW204" s="28"/>
      <c r="EX204" s="28"/>
      <c r="EY204" s="28"/>
      <c r="EZ204" s="28"/>
      <c r="FA204" s="28"/>
      <c r="FB204" s="28"/>
      <c r="FC204" s="28"/>
      <c r="FD204" s="28"/>
      <c r="FE204" s="28"/>
      <c r="FF204" s="28"/>
      <c r="FG204" s="28"/>
      <c r="FH204" s="28"/>
      <c r="FI204" s="28"/>
      <c r="FJ204" s="28"/>
      <c r="FK204" s="28"/>
      <c r="FL204" s="28"/>
      <c r="FM204" s="28"/>
      <c r="FN204" s="28"/>
      <c r="FO204" s="28"/>
      <c r="FP204" s="28"/>
      <c r="FQ204" s="28"/>
      <c r="FR204" s="28"/>
      <c r="FS204" s="28"/>
      <c r="FT204" s="28"/>
    </row>
    <row r="205" spans="2:176" s="14" customFormat="1" x14ac:dyDescent="0.2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7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</row>
    <row r="206" spans="2:176" s="14" customFormat="1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7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</row>
    <row r="207" spans="2:176" s="14" customFormat="1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7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  <c r="EL207" s="28"/>
      <c r="EM207" s="28"/>
      <c r="EN207" s="28"/>
      <c r="EO207" s="28"/>
      <c r="EP207" s="28"/>
      <c r="EQ207" s="28"/>
      <c r="ER207" s="28"/>
      <c r="ES207" s="28"/>
      <c r="ET207" s="28"/>
      <c r="EU207" s="28"/>
      <c r="EV207" s="28"/>
      <c r="EW207" s="28"/>
      <c r="EX207" s="28"/>
      <c r="EY207" s="28"/>
      <c r="EZ207" s="28"/>
      <c r="FA207" s="28"/>
      <c r="FB207" s="28"/>
      <c r="FC207" s="28"/>
      <c r="FD207" s="28"/>
      <c r="FE207" s="28"/>
      <c r="FF207" s="28"/>
      <c r="FG207" s="28"/>
      <c r="FH207" s="28"/>
      <c r="FI207" s="28"/>
      <c r="FJ207" s="28"/>
      <c r="FK207" s="28"/>
      <c r="FL207" s="28"/>
      <c r="FM207" s="28"/>
      <c r="FN207" s="28"/>
      <c r="FO207" s="28"/>
      <c r="FP207" s="28"/>
      <c r="FQ207" s="28"/>
      <c r="FR207" s="28"/>
      <c r="FS207" s="28"/>
      <c r="FT207" s="28"/>
    </row>
    <row r="208" spans="2:176" s="14" customFormat="1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7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  <c r="DT208" s="28"/>
      <c r="DU208" s="28"/>
      <c r="DV208" s="28"/>
      <c r="DW208" s="28"/>
      <c r="DX208" s="28"/>
      <c r="DY208" s="28"/>
      <c r="DZ208" s="28"/>
      <c r="EA208" s="28"/>
      <c r="EB208" s="28"/>
      <c r="EC208" s="28"/>
      <c r="ED208" s="28"/>
      <c r="EE208" s="28"/>
      <c r="EF208" s="28"/>
      <c r="EG208" s="28"/>
      <c r="EH208" s="28"/>
      <c r="EI208" s="28"/>
      <c r="EJ208" s="28"/>
      <c r="EK208" s="28"/>
      <c r="EL208" s="28"/>
      <c r="EM208" s="28"/>
      <c r="EN208" s="28"/>
      <c r="EO208" s="28"/>
      <c r="EP208" s="28"/>
      <c r="EQ208" s="28"/>
      <c r="ER208" s="28"/>
      <c r="ES208" s="28"/>
      <c r="ET208" s="28"/>
      <c r="EU208" s="28"/>
      <c r="EV208" s="28"/>
      <c r="EW208" s="28"/>
      <c r="EX208" s="28"/>
      <c r="EY208" s="28"/>
      <c r="EZ208" s="28"/>
      <c r="FA208" s="28"/>
      <c r="FB208" s="28"/>
      <c r="FC208" s="28"/>
      <c r="FD208" s="28"/>
      <c r="FE208" s="28"/>
      <c r="FF208" s="28"/>
      <c r="FG208" s="28"/>
      <c r="FH208" s="28"/>
      <c r="FI208" s="28"/>
      <c r="FJ208" s="28"/>
      <c r="FK208" s="28"/>
      <c r="FL208" s="28"/>
      <c r="FM208" s="28"/>
      <c r="FN208" s="28"/>
      <c r="FO208" s="28"/>
      <c r="FP208" s="28"/>
      <c r="FQ208" s="28"/>
      <c r="FR208" s="28"/>
      <c r="FS208" s="28"/>
      <c r="FT208" s="28"/>
    </row>
    <row r="209" spans="2:176" s="14" customFormat="1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7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  <c r="DT209" s="28"/>
      <c r="DU209" s="28"/>
      <c r="DV209" s="28"/>
      <c r="DW209" s="28"/>
      <c r="DX209" s="28"/>
      <c r="DY209" s="28"/>
      <c r="DZ209" s="28"/>
      <c r="EA209" s="28"/>
      <c r="EB209" s="28"/>
      <c r="EC209" s="28"/>
      <c r="ED209" s="28"/>
      <c r="EE209" s="28"/>
      <c r="EF209" s="28"/>
      <c r="EG209" s="28"/>
      <c r="EH209" s="28"/>
      <c r="EI209" s="28"/>
      <c r="EJ209" s="28"/>
      <c r="EK209" s="28"/>
      <c r="EL209" s="28"/>
      <c r="EM209" s="28"/>
      <c r="EN209" s="28"/>
      <c r="EO209" s="28"/>
      <c r="EP209" s="28"/>
      <c r="EQ209" s="28"/>
      <c r="ER209" s="28"/>
      <c r="ES209" s="28"/>
      <c r="ET209" s="28"/>
      <c r="EU209" s="28"/>
      <c r="EV209" s="28"/>
      <c r="EW209" s="28"/>
      <c r="EX209" s="28"/>
      <c r="EY209" s="28"/>
      <c r="EZ209" s="28"/>
      <c r="FA209" s="28"/>
      <c r="FB209" s="28"/>
      <c r="FC209" s="28"/>
      <c r="FD209" s="28"/>
      <c r="FE209" s="28"/>
      <c r="FF209" s="28"/>
      <c r="FG209" s="28"/>
      <c r="FH209" s="28"/>
      <c r="FI209" s="28"/>
      <c r="FJ209" s="28"/>
      <c r="FK209" s="28"/>
      <c r="FL209" s="28"/>
      <c r="FM209" s="28"/>
      <c r="FN209" s="28"/>
      <c r="FO209" s="28"/>
      <c r="FP209" s="28"/>
      <c r="FQ209" s="28"/>
      <c r="FR209" s="28"/>
      <c r="FS209" s="28"/>
      <c r="FT209" s="28"/>
    </row>
    <row r="210" spans="2:176" s="14" customFormat="1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7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8"/>
      <c r="EL210" s="28"/>
      <c r="EM210" s="28"/>
      <c r="EN210" s="28"/>
      <c r="EO210" s="28"/>
      <c r="EP210" s="28"/>
      <c r="EQ210" s="28"/>
      <c r="ER210" s="28"/>
      <c r="ES210" s="28"/>
      <c r="ET210" s="28"/>
      <c r="EU210" s="28"/>
      <c r="EV210" s="28"/>
      <c r="EW210" s="28"/>
      <c r="EX210" s="28"/>
      <c r="EY210" s="28"/>
      <c r="EZ210" s="28"/>
      <c r="FA210" s="28"/>
      <c r="FB210" s="28"/>
      <c r="FC210" s="28"/>
      <c r="FD210" s="28"/>
      <c r="FE210" s="28"/>
      <c r="FF210" s="28"/>
      <c r="FG210" s="28"/>
      <c r="FH210" s="28"/>
      <c r="FI210" s="28"/>
      <c r="FJ210" s="28"/>
      <c r="FK210" s="28"/>
      <c r="FL210" s="28"/>
      <c r="FM210" s="28"/>
      <c r="FN210" s="28"/>
      <c r="FO210" s="28"/>
      <c r="FP210" s="28"/>
      <c r="FQ210" s="28"/>
      <c r="FR210" s="28"/>
      <c r="FS210" s="28"/>
      <c r="FT210" s="28"/>
    </row>
    <row r="211" spans="2:176" s="14" customFormat="1" x14ac:dyDescent="0.25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7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  <c r="DH211" s="28"/>
      <c r="DI211" s="28"/>
      <c r="DJ211" s="28"/>
      <c r="DK211" s="28"/>
      <c r="DL211" s="28"/>
      <c r="DM211" s="28"/>
      <c r="DN211" s="28"/>
      <c r="DO211" s="28"/>
      <c r="DP211" s="28"/>
      <c r="DQ211" s="28"/>
      <c r="DR211" s="28"/>
      <c r="DS211" s="28"/>
      <c r="DT211" s="28"/>
      <c r="DU211" s="28"/>
      <c r="DV211" s="28"/>
      <c r="DW211" s="28"/>
      <c r="DX211" s="28"/>
      <c r="DY211" s="28"/>
      <c r="DZ211" s="28"/>
      <c r="EA211" s="28"/>
      <c r="EB211" s="28"/>
      <c r="EC211" s="28"/>
      <c r="ED211" s="28"/>
      <c r="EE211" s="28"/>
      <c r="EF211" s="28"/>
      <c r="EG211" s="28"/>
      <c r="EH211" s="28"/>
      <c r="EI211" s="28"/>
      <c r="EJ211" s="28"/>
      <c r="EK211" s="28"/>
      <c r="EL211" s="28"/>
      <c r="EM211" s="28"/>
      <c r="EN211" s="28"/>
      <c r="EO211" s="28"/>
      <c r="EP211" s="28"/>
      <c r="EQ211" s="28"/>
      <c r="ER211" s="28"/>
      <c r="ES211" s="28"/>
      <c r="ET211" s="28"/>
      <c r="EU211" s="28"/>
      <c r="EV211" s="28"/>
      <c r="EW211" s="28"/>
      <c r="EX211" s="28"/>
      <c r="EY211" s="28"/>
      <c r="EZ211" s="28"/>
      <c r="FA211" s="28"/>
      <c r="FB211" s="28"/>
      <c r="FC211" s="28"/>
      <c r="FD211" s="28"/>
      <c r="FE211" s="28"/>
      <c r="FF211" s="28"/>
      <c r="FG211" s="28"/>
      <c r="FH211" s="28"/>
      <c r="FI211" s="28"/>
      <c r="FJ211" s="28"/>
      <c r="FK211" s="28"/>
      <c r="FL211" s="28"/>
      <c r="FM211" s="28"/>
      <c r="FN211" s="28"/>
      <c r="FO211" s="28"/>
      <c r="FP211" s="28"/>
      <c r="FQ211" s="28"/>
      <c r="FR211" s="28"/>
      <c r="FS211" s="28"/>
      <c r="FT211" s="28"/>
    </row>
    <row r="212" spans="2:176" s="14" customFormat="1" x14ac:dyDescent="0.25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7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8"/>
      <c r="DT212" s="28"/>
      <c r="DU212" s="28"/>
      <c r="DV212" s="28"/>
      <c r="DW212" s="28"/>
      <c r="DX212" s="28"/>
      <c r="DY212" s="28"/>
      <c r="DZ212" s="28"/>
      <c r="EA212" s="28"/>
      <c r="EB212" s="28"/>
      <c r="EC212" s="28"/>
      <c r="ED212" s="28"/>
      <c r="EE212" s="28"/>
      <c r="EF212" s="28"/>
      <c r="EG212" s="28"/>
      <c r="EH212" s="28"/>
      <c r="EI212" s="28"/>
      <c r="EJ212" s="28"/>
      <c r="EK212" s="28"/>
      <c r="EL212" s="28"/>
      <c r="EM212" s="28"/>
      <c r="EN212" s="28"/>
      <c r="EO212" s="28"/>
      <c r="EP212" s="28"/>
      <c r="EQ212" s="28"/>
      <c r="ER212" s="28"/>
      <c r="ES212" s="28"/>
      <c r="ET212" s="28"/>
      <c r="EU212" s="28"/>
      <c r="EV212" s="28"/>
      <c r="EW212" s="28"/>
      <c r="EX212" s="28"/>
      <c r="EY212" s="28"/>
      <c r="EZ212" s="28"/>
      <c r="FA212" s="28"/>
      <c r="FB212" s="28"/>
      <c r="FC212" s="28"/>
      <c r="FD212" s="28"/>
      <c r="FE212" s="28"/>
      <c r="FF212" s="28"/>
      <c r="FG212" s="28"/>
      <c r="FH212" s="28"/>
      <c r="FI212" s="28"/>
      <c r="FJ212" s="28"/>
      <c r="FK212" s="28"/>
      <c r="FL212" s="28"/>
      <c r="FM212" s="28"/>
      <c r="FN212" s="28"/>
      <c r="FO212" s="28"/>
      <c r="FP212" s="28"/>
      <c r="FQ212" s="28"/>
      <c r="FR212" s="28"/>
      <c r="FS212" s="28"/>
      <c r="FT212" s="28"/>
    </row>
    <row r="213" spans="2:176" s="14" customFormat="1" x14ac:dyDescent="0.25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7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8"/>
      <c r="EL213" s="28"/>
      <c r="EM213" s="28"/>
      <c r="EN213" s="28"/>
      <c r="EO213" s="28"/>
      <c r="EP213" s="28"/>
      <c r="EQ213" s="28"/>
      <c r="ER213" s="28"/>
      <c r="ES213" s="28"/>
      <c r="ET213" s="28"/>
      <c r="EU213" s="28"/>
      <c r="EV213" s="28"/>
      <c r="EW213" s="28"/>
      <c r="EX213" s="28"/>
      <c r="EY213" s="28"/>
      <c r="EZ213" s="28"/>
      <c r="FA213" s="28"/>
      <c r="FB213" s="28"/>
      <c r="FC213" s="28"/>
      <c r="FD213" s="28"/>
      <c r="FE213" s="28"/>
      <c r="FF213" s="28"/>
      <c r="FG213" s="28"/>
      <c r="FH213" s="28"/>
      <c r="FI213" s="28"/>
      <c r="FJ213" s="28"/>
      <c r="FK213" s="28"/>
      <c r="FL213" s="28"/>
      <c r="FM213" s="28"/>
      <c r="FN213" s="28"/>
      <c r="FO213" s="28"/>
      <c r="FP213" s="28"/>
      <c r="FQ213" s="28"/>
      <c r="FR213" s="28"/>
      <c r="FS213" s="28"/>
      <c r="FT213" s="28"/>
    </row>
    <row r="214" spans="2:176" s="14" customFormat="1" x14ac:dyDescent="0.25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7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28"/>
      <c r="DI214" s="28"/>
      <c r="DJ214" s="28"/>
      <c r="DK214" s="28"/>
      <c r="DL214" s="28"/>
      <c r="DM214" s="28"/>
      <c r="DN214" s="28"/>
      <c r="DO214" s="28"/>
      <c r="DP214" s="28"/>
      <c r="DQ214" s="28"/>
      <c r="DR214" s="28"/>
      <c r="DS214" s="28"/>
      <c r="DT214" s="28"/>
      <c r="DU214" s="28"/>
      <c r="DV214" s="28"/>
      <c r="DW214" s="28"/>
      <c r="DX214" s="28"/>
      <c r="DY214" s="28"/>
      <c r="DZ214" s="28"/>
      <c r="EA214" s="28"/>
      <c r="EB214" s="28"/>
      <c r="EC214" s="28"/>
      <c r="ED214" s="28"/>
      <c r="EE214" s="28"/>
      <c r="EF214" s="28"/>
      <c r="EG214" s="28"/>
      <c r="EH214" s="28"/>
      <c r="EI214" s="28"/>
      <c r="EJ214" s="28"/>
      <c r="EK214" s="28"/>
      <c r="EL214" s="28"/>
      <c r="EM214" s="28"/>
      <c r="EN214" s="28"/>
      <c r="EO214" s="28"/>
      <c r="EP214" s="28"/>
      <c r="EQ214" s="28"/>
      <c r="ER214" s="28"/>
      <c r="ES214" s="28"/>
      <c r="ET214" s="28"/>
      <c r="EU214" s="28"/>
      <c r="EV214" s="28"/>
      <c r="EW214" s="28"/>
      <c r="EX214" s="28"/>
      <c r="EY214" s="28"/>
      <c r="EZ214" s="28"/>
      <c r="FA214" s="28"/>
      <c r="FB214" s="28"/>
      <c r="FC214" s="28"/>
      <c r="FD214" s="28"/>
      <c r="FE214" s="28"/>
      <c r="FF214" s="28"/>
      <c r="FG214" s="28"/>
      <c r="FH214" s="28"/>
      <c r="FI214" s="28"/>
      <c r="FJ214" s="28"/>
      <c r="FK214" s="28"/>
      <c r="FL214" s="28"/>
      <c r="FM214" s="28"/>
      <c r="FN214" s="28"/>
      <c r="FO214" s="28"/>
      <c r="FP214" s="28"/>
      <c r="FQ214" s="28"/>
      <c r="FR214" s="28"/>
      <c r="FS214" s="28"/>
      <c r="FT214" s="28"/>
    </row>
    <row r="215" spans="2:176" s="14" customFormat="1" x14ac:dyDescent="0.25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7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  <c r="DT215" s="28"/>
      <c r="DU215" s="28"/>
      <c r="DV215" s="28"/>
      <c r="DW215" s="28"/>
      <c r="DX215" s="28"/>
      <c r="DY215" s="28"/>
      <c r="DZ215" s="28"/>
      <c r="EA215" s="28"/>
      <c r="EB215" s="28"/>
      <c r="EC215" s="28"/>
      <c r="ED215" s="28"/>
      <c r="EE215" s="28"/>
      <c r="EF215" s="28"/>
      <c r="EG215" s="28"/>
      <c r="EH215" s="28"/>
      <c r="EI215" s="28"/>
      <c r="EJ215" s="28"/>
      <c r="EK215" s="28"/>
      <c r="EL215" s="28"/>
      <c r="EM215" s="28"/>
      <c r="EN215" s="28"/>
      <c r="EO215" s="28"/>
      <c r="EP215" s="28"/>
      <c r="EQ215" s="28"/>
      <c r="ER215" s="28"/>
      <c r="ES215" s="28"/>
      <c r="ET215" s="28"/>
      <c r="EU215" s="28"/>
      <c r="EV215" s="28"/>
      <c r="EW215" s="28"/>
      <c r="EX215" s="28"/>
      <c r="EY215" s="28"/>
      <c r="EZ215" s="28"/>
      <c r="FA215" s="28"/>
      <c r="FB215" s="28"/>
      <c r="FC215" s="28"/>
      <c r="FD215" s="28"/>
      <c r="FE215" s="28"/>
      <c r="FF215" s="28"/>
      <c r="FG215" s="28"/>
      <c r="FH215" s="28"/>
      <c r="FI215" s="28"/>
      <c r="FJ215" s="28"/>
      <c r="FK215" s="28"/>
      <c r="FL215" s="28"/>
      <c r="FM215" s="28"/>
      <c r="FN215" s="28"/>
      <c r="FO215" s="28"/>
      <c r="FP215" s="28"/>
      <c r="FQ215" s="28"/>
      <c r="FR215" s="28"/>
      <c r="FS215" s="28"/>
      <c r="FT215" s="28"/>
    </row>
    <row r="216" spans="2:176" s="14" customFormat="1" x14ac:dyDescent="0.25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7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  <c r="DV216" s="28"/>
      <c r="DW216" s="28"/>
      <c r="DX216" s="28"/>
      <c r="DY216" s="28"/>
      <c r="DZ216" s="28"/>
      <c r="EA216" s="28"/>
      <c r="EB216" s="28"/>
      <c r="EC216" s="28"/>
      <c r="ED216" s="28"/>
      <c r="EE216" s="28"/>
      <c r="EF216" s="28"/>
      <c r="EG216" s="28"/>
      <c r="EH216" s="28"/>
      <c r="EI216" s="28"/>
      <c r="EJ216" s="28"/>
      <c r="EK216" s="28"/>
      <c r="EL216" s="28"/>
      <c r="EM216" s="28"/>
      <c r="EN216" s="28"/>
      <c r="EO216" s="28"/>
      <c r="EP216" s="28"/>
      <c r="EQ216" s="28"/>
      <c r="ER216" s="28"/>
      <c r="ES216" s="28"/>
      <c r="ET216" s="28"/>
      <c r="EU216" s="28"/>
      <c r="EV216" s="28"/>
      <c r="EW216" s="28"/>
      <c r="EX216" s="28"/>
      <c r="EY216" s="28"/>
      <c r="EZ216" s="28"/>
      <c r="FA216" s="28"/>
      <c r="FB216" s="28"/>
      <c r="FC216" s="28"/>
      <c r="FD216" s="28"/>
      <c r="FE216" s="28"/>
      <c r="FF216" s="28"/>
      <c r="FG216" s="28"/>
      <c r="FH216" s="28"/>
      <c r="FI216" s="28"/>
      <c r="FJ216" s="28"/>
      <c r="FK216" s="28"/>
      <c r="FL216" s="28"/>
      <c r="FM216" s="28"/>
      <c r="FN216" s="28"/>
      <c r="FO216" s="28"/>
      <c r="FP216" s="28"/>
      <c r="FQ216" s="28"/>
      <c r="FR216" s="28"/>
      <c r="FS216" s="28"/>
      <c r="FT216" s="28"/>
    </row>
    <row r="217" spans="2:176" s="14" customFormat="1" x14ac:dyDescent="0.25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7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  <c r="DT217" s="28"/>
      <c r="DU217" s="28"/>
      <c r="DV217" s="28"/>
      <c r="DW217" s="28"/>
      <c r="DX217" s="28"/>
      <c r="DY217" s="28"/>
      <c r="DZ217" s="28"/>
      <c r="EA217" s="28"/>
      <c r="EB217" s="28"/>
      <c r="EC217" s="28"/>
      <c r="ED217" s="28"/>
      <c r="EE217" s="28"/>
      <c r="EF217" s="28"/>
      <c r="EG217" s="28"/>
      <c r="EH217" s="28"/>
      <c r="EI217" s="28"/>
      <c r="EJ217" s="28"/>
      <c r="EK217" s="28"/>
      <c r="EL217" s="28"/>
      <c r="EM217" s="28"/>
      <c r="EN217" s="28"/>
      <c r="EO217" s="28"/>
      <c r="EP217" s="28"/>
      <c r="EQ217" s="28"/>
      <c r="ER217" s="28"/>
      <c r="ES217" s="28"/>
      <c r="ET217" s="28"/>
      <c r="EU217" s="28"/>
      <c r="EV217" s="28"/>
      <c r="EW217" s="28"/>
      <c r="EX217" s="28"/>
      <c r="EY217" s="28"/>
      <c r="EZ217" s="28"/>
      <c r="FA217" s="28"/>
      <c r="FB217" s="28"/>
      <c r="FC217" s="28"/>
      <c r="FD217" s="28"/>
      <c r="FE217" s="28"/>
      <c r="FF217" s="28"/>
      <c r="FG217" s="28"/>
      <c r="FH217" s="28"/>
      <c r="FI217" s="28"/>
      <c r="FJ217" s="28"/>
      <c r="FK217" s="28"/>
      <c r="FL217" s="28"/>
      <c r="FM217" s="28"/>
      <c r="FN217" s="28"/>
      <c r="FO217" s="28"/>
      <c r="FP217" s="28"/>
      <c r="FQ217" s="28"/>
      <c r="FR217" s="28"/>
      <c r="FS217" s="28"/>
      <c r="FT217" s="28"/>
    </row>
    <row r="218" spans="2:176" s="14" customFormat="1" x14ac:dyDescent="0.25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7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  <c r="DT218" s="28"/>
      <c r="DU218" s="28"/>
      <c r="DV218" s="28"/>
      <c r="DW218" s="28"/>
      <c r="DX218" s="28"/>
      <c r="DY218" s="28"/>
      <c r="DZ218" s="28"/>
      <c r="EA218" s="28"/>
      <c r="EB218" s="28"/>
      <c r="EC218" s="28"/>
      <c r="ED218" s="28"/>
      <c r="EE218" s="28"/>
      <c r="EF218" s="28"/>
      <c r="EG218" s="28"/>
      <c r="EH218" s="28"/>
      <c r="EI218" s="28"/>
      <c r="EJ218" s="28"/>
      <c r="EK218" s="28"/>
      <c r="EL218" s="28"/>
      <c r="EM218" s="28"/>
      <c r="EN218" s="28"/>
      <c r="EO218" s="28"/>
      <c r="EP218" s="28"/>
      <c r="EQ218" s="28"/>
      <c r="ER218" s="28"/>
      <c r="ES218" s="28"/>
      <c r="ET218" s="28"/>
      <c r="EU218" s="28"/>
      <c r="EV218" s="28"/>
      <c r="EW218" s="28"/>
      <c r="EX218" s="28"/>
      <c r="EY218" s="28"/>
      <c r="EZ218" s="28"/>
      <c r="FA218" s="28"/>
      <c r="FB218" s="28"/>
      <c r="FC218" s="28"/>
      <c r="FD218" s="28"/>
      <c r="FE218" s="28"/>
      <c r="FF218" s="28"/>
      <c r="FG218" s="28"/>
      <c r="FH218" s="28"/>
      <c r="FI218" s="28"/>
      <c r="FJ218" s="28"/>
      <c r="FK218" s="28"/>
      <c r="FL218" s="28"/>
      <c r="FM218" s="28"/>
      <c r="FN218" s="28"/>
      <c r="FO218" s="28"/>
      <c r="FP218" s="28"/>
      <c r="FQ218" s="28"/>
      <c r="FR218" s="28"/>
      <c r="FS218" s="28"/>
      <c r="FT218" s="28"/>
    </row>
    <row r="219" spans="2:176" s="14" customFormat="1" x14ac:dyDescent="0.25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7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  <c r="DT219" s="28"/>
      <c r="DU219" s="28"/>
      <c r="DV219" s="28"/>
      <c r="DW219" s="28"/>
      <c r="DX219" s="28"/>
      <c r="DY219" s="28"/>
      <c r="DZ219" s="28"/>
      <c r="EA219" s="28"/>
      <c r="EB219" s="28"/>
      <c r="EC219" s="28"/>
      <c r="ED219" s="28"/>
      <c r="EE219" s="28"/>
      <c r="EF219" s="28"/>
      <c r="EG219" s="28"/>
      <c r="EH219" s="28"/>
      <c r="EI219" s="28"/>
      <c r="EJ219" s="28"/>
      <c r="EK219" s="28"/>
      <c r="EL219" s="28"/>
      <c r="EM219" s="28"/>
      <c r="EN219" s="28"/>
      <c r="EO219" s="28"/>
      <c r="EP219" s="28"/>
      <c r="EQ219" s="28"/>
      <c r="ER219" s="28"/>
      <c r="ES219" s="28"/>
      <c r="ET219" s="28"/>
      <c r="EU219" s="28"/>
      <c r="EV219" s="28"/>
      <c r="EW219" s="28"/>
      <c r="EX219" s="28"/>
      <c r="EY219" s="28"/>
      <c r="EZ219" s="28"/>
      <c r="FA219" s="28"/>
      <c r="FB219" s="28"/>
      <c r="FC219" s="28"/>
      <c r="FD219" s="28"/>
      <c r="FE219" s="28"/>
      <c r="FF219" s="28"/>
      <c r="FG219" s="28"/>
      <c r="FH219" s="28"/>
      <c r="FI219" s="28"/>
      <c r="FJ219" s="28"/>
      <c r="FK219" s="28"/>
      <c r="FL219" s="28"/>
      <c r="FM219" s="28"/>
      <c r="FN219" s="28"/>
      <c r="FO219" s="28"/>
      <c r="FP219" s="28"/>
      <c r="FQ219" s="28"/>
      <c r="FR219" s="28"/>
      <c r="FS219" s="28"/>
      <c r="FT219" s="28"/>
    </row>
    <row r="220" spans="2:176" s="14" customFormat="1" x14ac:dyDescent="0.25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7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  <c r="DT220" s="28"/>
      <c r="DU220" s="28"/>
      <c r="DV220" s="28"/>
      <c r="DW220" s="28"/>
      <c r="DX220" s="28"/>
      <c r="DY220" s="28"/>
      <c r="DZ220" s="28"/>
      <c r="EA220" s="28"/>
      <c r="EB220" s="28"/>
      <c r="EC220" s="28"/>
      <c r="ED220" s="28"/>
      <c r="EE220" s="28"/>
      <c r="EF220" s="28"/>
      <c r="EG220" s="28"/>
      <c r="EH220" s="28"/>
      <c r="EI220" s="28"/>
      <c r="EJ220" s="28"/>
      <c r="EK220" s="28"/>
      <c r="EL220" s="28"/>
      <c r="EM220" s="28"/>
      <c r="EN220" s="28"/>
      <c r="EO220" s="28"/>
      <c r="EP220" s="28"/>
      <c r="EQ220" s="28"/>
      <c r="ER220" s="28"/>
      <c r="ES220" s="28"/>
      <c r="ET220" s="28"/>
      <c r="EU220" s="28"/>
      <c r="EV220" s="28"/>
      <c r="EW220" s="28"/>
      <c r="EX220" s="28"/>
      <c r="EY220" s="28"/>
      <c r="EZ220" s="28"/>
      <c r="FA220" s="28"/>
      <c r="FB220" s="28"/>
      <c r="FC220" s="28"/>
      <c r="FD220" s="28"/>
      <c r="FE220" s="28"/>
      <c r="FF220" s="28"/>
      <c r="FG220" s="28"/>
      <c r="FH220" s="28"/>
      <c r="FI220" s="28"/>
      <c r="FJ220" s="28"/>
      <c r="FK220" s="28"/>
      <c r="FL220" s="28"/>
      <c r="FM220" s="28"/>
      <c r="FN220" s="28"/>
      <c r="FO220" s="28"/>
      <c r="FP220" s="28"/>
      <c r="FQ220" s="28"/>
      <c r="FR220" s="28"/>
      <c r="FS220" s="28"/>
      <c r="FT220" s="28"/>
    </row>
    <row r="221" spans="2:176" s="14" customFormat="1" x14ac:dyDescent="0.25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7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8"/>
      <c r="EL221" s="28"/>
      <c r="EM221" s="28"/>
      <c r="EN221" s="28"/>
      <c r="EO221" s="28"/>
      <c r="EP221" s="28"/>
      <c r="EQ221" s="28"/>
      <c r="ER221" s="28"/>
      <c r="ES221" s="28"/>
      <c r="ET221" s="28"/>
      <c r="EU221" s="28"/>
      <c r="EV221" s="28"/>
      <c r="EW221" s="28"/>
      <c r="EX221" s="28"/>
      <c r="EY221" s="28"/>
      <c r="EZ221" s="28"/>
      <c r="FA221" s="28"/>
      <c r="FB221" s="28"/>
      <c r="FC221" s="28"/>
      <c r="FD221" s="28"/>
      <c r="FE221" s="28"/>
      <c r="FF221" s="28"/>
      <c r="FG221" s="28"/>
      <c r="FH221" s="28"/>
      <c r="FI221" s="28"/>
      <c r="FJ221" s="28"/>
      <c r="FK221" s="28"/>
      <c r="FL221" s="28"/>
      <c r="FM221" s="28"/>
      <c r="FN221" s="28"/>
      <c r="FO221" s="28"/>
      <c r="FP221" s="28"/>
      <c r="FQ221" s="28"/>
      <c r="FR221" s="28"/>
      <c r="FS221" s="28"/>
      <c r="FT221" s="28"/>
    </row>
    <row r="222" spans="2:176" s="14" customFormat="1" x14ac:dyDescent="0.25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7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  <c r="DT222" s="28"/>
      <c r="DU222" s="28"/>
      <c r="DV222" s="28"/>
      <c r="DW222" s="28"/>
      <c r="DX222" s="28"/>
      <c r="DY222" s="28"/>
      <c r="DZ222" s="28"/>
      <c r="EA222" s="28"/>
      <c r="EB222" s="28"/>
      <c r="EC222" s="28"/>
      <c r="ED222" s="28"/>
      <c r="EE222" s="28"/>
      <c r="EF222" s="28"/>
      <c r="EG222" s="28"/>
      <c r="EH222" s="28"/>
      <c r="EI222" s="28"/>
      <c r="EJ222" s="28"/>
      <c r="EK222" s="28"/>
      <c r="EL222" s="28"/>
      <c r="EM222" s="28"/>
      <c r="EN222" s="28"/>
      <c r="EO222" s="28"/>
      <c r="EP222" s="28"/>
      <c r="EQ222" s="28"/>
      <c r="ER222" s="28"/>
      <c r="ES222" s="28"/>
      <c r="ET222" s="28"/>
      <c r="EU222" s="28"/>
      <c r="EV222" s="28"/>
      <c r="EW222" s="28"/>
      <c r="EX222" s="28"/>
      <c r="EY222" s="28"/>
      <c r="EZ222" s="28"/>
      <c r="FA222" s="28"/>
      <c r="FB222" s="28"/>
      <c r="FC222" s="28"/>
      <c r="FD222" s="28"/>
      <c r="FE222" s="28"/>
      <c r="FF222" s="28"/>
      <c r="FG222" s="28"/>
      <c r="FH222" s="28"/>
      <c r="FI222" s="28"/>
      <c r="FJ222" s="28"/>
      <c r="FK222" s="28"/>
      <c r="FL222" s="28"/>
      <c r="FM222" s="28"/>
      <c r="FN222" s="28"/>
      <c r="FO222" s="28"/>
      <c r="FP222" s="28"/>
      <c r="FQ222" s="28"/>
      <c r="FR222" s="28"/>
      <c r="FS222" s="28"/>
      <c r="FT222" s="28"/>
    </row>
    <row r="223" spans="2:176" s="14" customFormat="1" x14ac:dyDescent="0.25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7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  <c r="DT223" s="28"/>
      <c r="DU223" s="28"/>
      <c r="DV223" s="28"/>
      <c r="DW223" s="28"/>
      <c r="DX223" s="28"/>
      <c r="DY223" s="28"/>
      <c r="DZ223" s="28"/>
      <c r="EA223" s="28"/>
      <c r="EB223" s="28"/>
      <c r="EC223" s="28"/>
      <c r="ED223" s="28"/>
      <c r="EE223" s="28"/>
      <c r="EF223" s="28"/>
      <c r="EG223" s="28"/>
      <c r="EH223" s="28"/>
      <c r="EI223" s="28"/>
      <c r="EJ223" s="28"/>
      <c r="EK223" s="28"/>
      <c r="EL223" s="28"/>
      <c r="EM223" s="28"/>
      <c r="EN223" s="28"/>
      <c r="EO223" s="28"/>
      <c r="EP223" s="28"/>
      <c r="EQ223" s="28"/>
      <c r="ER223" s="28"/>
      <c r="ES223" s="28"/>
      <c r="ET223" s="28"/>
      <c r="EU223" s="28"/>
      <c r="EV223" s="28"/>
      <c r="EW223" s="28"/>
      <c r="EX223" s="28"/>
      <c r="EY223" s="28"/>
      <c r="EZ223" s="28"/>
      <c r="FA223" s="28"/>
      <c r="FB223" s="28"/>
      <c r="FC223" s="28"/>
      <c r="FD223" s="28"/>
      <c r="FE223" s="28"/>
      <c r="FF223" s="28"/>
      <c r="FG223" s="28"/>
      <c r="FH223" s="28"/>
      <c r="FI223" s="28"/>
      <c r="FJ223" s="28"/>
      <c r="FK223" s="28"/>
      <c r="FL223" s="28"/>
      <c r="FM223" s="28"/>
      <c r="FN223" s="28"/>
      <c r="FO223" s="28"/>
      <c r="FP223" s="28"/>
      <c r="FQ223" s="28"/>
      <c r="FR223" s="28"/>
      <c r="FS223" s="28"/>
      <c r="FT223" s="28"/>
    </row>
    <row r="224" spans="2:176" s="14" customFormat="1" x14ac:dyDescent="0.25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7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  <c r="DV224" s="28"/>
      <c r="DW224" s="28"/>
      <c r="DX224" s="28"/>
      <c r="DY224" s="28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28"/>
      <c r="EK224" s="28"/>
      <c r="EL224" s="28"/>
      <c r="EM224" s="28"/>
      <c r="EN224" s="28"/>
      <c r="EO224" s="28"/>
      <c r="EP224" s="28"/>
      <c r="EQ224" s="28"/>
      <c r="ER224" s="28"/>
      <c r="ES224" s="28"/>
      <c r="ET224" s="28"/>
      <c r="EU224" s="28"/>
      <c r="EV224" s="28"/>
      <c r="EW224" s="28"/>
      <c r="EX224" s="28"/>
      <c r="EY224" s="28"/>
      <c r="EZ224" s="28"/>
      <c r="FA224" s="28"/>
      <c r="FB224" s="28"/>
      <c r="FC224" s="28"/>
      <c r="FD224" s="28"/>
      <c r="FE224" s="28"/>
      <c r="FF224" s="28"/>
      <c r="FG224" s="28"/>
      <c r="FH224" s="28"/>
      <c r="FI224" s="28"/>
      <c r="FJ224" s="28"/>
      <c r="FK224" s="28"/>
      <c r="FL224" s="28"/>
      <c r="FM224" s="28"/>
      <c r="FN224" s="28"/>
      <c r="FO224" s="28"/>
      <c r="FP224" s="28"/>
      <c r="FQ224" s="28"/>
      <c r="FR224" s="28"/>
      <c r="FS224" s="28"/>
      <c r="FT224" s="28"/>
    </row>
    <row r="225" spans="2:176" s="14" customFormat="1" x14ac:dyDescent="0.25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7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  <c r="DT225" s="28"/>
      <c r="DU225" s="28"/>
      <c r="DV225" s="28"/>
      <c r="DW225" s="28"/>
      <c r="DX225" s="28"/>
      <c r="DY225" s="28"/>
      <c r="DZ225" s="28"/>
      <c r="EA225" s="28"/>
      <c r="EB225" s="28"/>
      <c r="EC225" s="28"/>
      <c r="ED225" s="28"/>
      <c r="EE225" s="28"/>
      <c r="EF225" s="28"/>
      <c r="EG225" s="28"/>
      <c r="EH225" s="28"/>
      <c r="EI225" s="28"/>
      <c r="EJ225" s="28"/>
      <c r="EK225" s="28"/>
      <c r="EL225" s="28"/>
      <c r="EM225" s="28"/>
      <c r="EN225" s="28"/>
      <c r="EO225" s="28"/>
      <c r="EP225" s="28"/>
      <c r="EQ225" s="28"/>
      <c r="ER225" s="28"/>
      <c r="ES225" s="28"/>
      <c r="ET225" s="28"/>
      <c r="EU225" s="28"/>
      <c r="EV225" s="28"/>
      <c r="EW225" s="28"/>
      <c r="EX225" s="28"/>
      <c r="EY225" s="28"/>
      <c r="EZ225" s="28"/>
      <c r="FA225" s="28"/>
      <c r="FB225" s="28"/>
      <c r="FC225" s="28"/>
      <c r="FD225" s="28"/>
      <c r="FE225" s="28"/>
      <c r="FF225" s="28"/>
      <c r="FG225" s="28"/>
      <c r="FH225" s="28"/>
      <c r="FI225" s="28"/>
      <c r="FJ225" s="28"/>
      <c r="FK225" s="28"/>
      <c r="FL225" s="28"/>
      <c r="FM225" s="28"/>
      <c r="FN225" s="28"/>
      <c r="FO225" s="28"/>
      <c r="FP225" s="28"/>
      <c r="FQ225" s="28"/>
      <c r="FR225" s="28"/>
      <c r="FS225" s="28"/>
      <c r="FT225" s="28"/>
    </row>
    <row r="226" spans="2:176" s="14" customFormat="1" x14ac:dyDescent="0.25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7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  <c r="DV226" s="28"/>
      <c r="DW226" s="28"/>
      <c r="DX226" s="28"/>
      <c r="DY226" s="28"/>
      <c r="DZ226" s="28"/>
      <c r="EA226" s="28"/>
      <c r="EB226" s="28"/>
      <c r="EC226" s="28"/>
      <c r="ED226" s="28"/>
      <c r="EE226" s="28"/>
      <c r="EF226" s="28"/>
      <c r="EG226" s="28"/>
      <c r="EH226" s="28"/>
      <c r="EI226" s="28"/>
      <c r="EJ226" s="28"/>
      <c r="EK226" s="28"/>
      <c r="EL226" s="28"/>
      <c r="EM226" s="28"/>
      <c r="EN226" s="28"/>
      <c r="EO226" s="28"/>
      <c r="EP226" s="28"/>
      <c r="EQ226" s="28"/>
      <c r="ER226" s="28"/>
      <c r="ES226" s="28"/>
      <c r="ET226" s="28"/>
      <c r="EU226" s="28"/>
      <c r="EV226" s="28"/>
      <c r="EW226" s="28"/>
      <c r="EX226" s="28"/>
      <c r="EY226" s="28"/>
      <c r="EZ226" s="28"/>
      <c r="FA226" s="28"/>
      <c r="FB226" s="28"/>
      <c r="FC226" s="28"/>
      <c r="FD226" s="28"/>
      <c r="FE226" s="28"/>
      <c r="FF226" s="28"/>
      <c r="FG226" s="28"/>
      <c r="FH226" s="28"/>
      <c r="FI226" s="28"/>
      <c r="FJ226" s="28"/>
      <c r="FK226" s="28"/>
      <c r="FL226" s="28"/>
      <c r="FM226" s="28"/>
      <c r="FN226" s="28"/>
      <c r="FO226" s="28"/>
      <c r="FP226" s="28"/>
      <c r="FQ226" s="28"/>
      <c r="FR226" s="28"/>
      <c r="FS226" s="28"/>
      <c r="FT226" s="28"/>
    </row>
    <row r="227" spans="2:176" s="14" customFormat="1" x14ac:dyDescent="0.25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7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  <c r="EL227" s="28"/>
      <c r="EM227" s="28"/>
      <c r="EN227" s="28"/>
      <c r="EO227" s="28"/>
      <c r="EP227" s="28"/>
      <c r="EQ227" s="28"/>
      <c r="ER227" s="28"/>
      <c r="ES227" s="28"/>
      <c r="ET227" s="28"/>
      <c r="EU227" s="28"/>
      <c r="EV227" s="28"/>
      <c r="EW227" s="28"/>
      <c r="EX227" s="28"/>
      <c r="EY227" s="28"/>
      <c r="EZ227" s="28"/>
      <c r="FA227" s="28"/>
      <c r="FB227" s="28"/>
      <c r="FC227" s="28"/>
      <c r="FD227" s="28"/>
      <c r="FE227" s="28"/>
      <c r="FF227" s="28"/>
      <c r="FG227" s="28"/>
      <c r="FH227" s="28"/>
      <c r="FI227" s="28"/>
      <c r="FJ227" s="28"/>
      <c r="FK227" s="28"/>
      <c r="FL227" s="28"/>
      <c r="FM227" s="28"/>
      <c r="FN227" s="28"/>
      <c r="FO227" s="28"/>
      <c r="FP227" s="28"/>
      <c r="FQ227" s="28"/>
      <c r="FR227" s="28"/>
      <c r="FS227" s="28"/>
      <c r="FT227" s="28"/>
    </row>
    <row r="228" spans="2:176" s="14" customFormat="1" x14ac:dyDescent="0.25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7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  <c r="EL228" s="28"/>
      <c r="EM228" s="28"/>
      <c r="EN228" s="28"/>
      <c r="EO228" s="28"/>
      <c r="EP228" s="28"/>
      <c r="EQ228" s="28"/>
      <c r="ER228" s="28"/>
      <c r="ES228" s="28"/>
      <c r="ET228" s="28"/>
      <c r="EU228" s="28"/>
      <c r="EV228" s="28"/>
      <c r="EW228" s="28"/>
      <c r="EX228" s="28"/>
      <c r="EY228" s="28"/>
      <c r="EZ228" s="28"/>
      <c r="FA228" s="28"/>
      <c r="FB228" s="28"/>
      <c r="FC228" s="28"/>
      <c r="FD228" s="28"/>
      <c r="FE228" s="28"/>
      <c r="FF228" s="28"/>
      <c r="FG228" s="28"/>
      <c r="FH228" s="28"/>
      <c r="FI228" s="28"/>
      <c r="FJ228" s="28"/>
      <c r="FK228" s="28"/>
      <c r="FL228" s="28"/>
      <c r="FM228" s="28"/>
      <c r="FN228" s="28"/>
      <c r="FO228" s="28"/>
      <c r="FP228" s="28"/>
      <c r="FQ228" s="28"/>
      <c r="FR228" s="28"/>
      <c r="FS228" s="28"/>
      <c r="FT228" s="28"/>
    </row>
    <row r="229" spans="2:176" s="14" customFormat="1" x14ac:dyDescent="0.25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7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  <c r="DV229" s="28"/>
      <c r="DW229" s="28"/>
      <c r="DX229" s="28"/>
      <c r="DY229" s="28"/>
      <c r="DZ229" s="28"/>
      <c r="EA229" s="28"/>
      <c r="EB229" s="28"/>
      <c r="EC229" s="28"/>
      <c r="ED229" s="28"/>
      <c r="EE229" s="28"/>
      <c r="EF229" s="28"/>
      <c r="EG229" s="28"/>
      <c r="EH229" s="28"/>
      <c r="EI229" s="28"/>
      <c r="EJ229" s="28"/>
      <c r="EK229" s="28"/>
      <c r="EL229" s="28"/>
      <c r="EM229" s="28"/>
      <c r="EN229" s="28"/>
      <c r="EO229" s="28"/>
      <c r="EP229" s="28"/>
      <c r="EQ229" s="28"/>
      <c r="ER229" s="28"/>
      <c r="ES229" s="28"/>
      <c r="ET229" s="28"/>
      <c r="EU229" s="28"/>
      <c r="EV229" s="28"/>
      <c r="EW229" s="28"/>
      <c r="EX229" s="28"/>
      <c r="EY229" s="28"/>
      <c r="EZ229" s="28"/>
      <c r="FA229" s="28"/>
      <c r="FB229" s="28"/>
      <c r="FC229" s="28"/>
      <c r="FD229" s="28"/>
      <c r="FE229" s="28"/>
      <c r="FF229" s="28"/>
      <c r="FG229" s="28"/>
      <c r="FH229" s="28"/>
      <c r="FI229" s="28"/>
      <c r="FJ229" s="28"/>
      <c r="FK229" s="28"/>
      <c r="FL229" s="28"/>
      <c r="FM229" s="28"/>
      <c r="FN229" s="28"/>
      <c r="FO229" s="28"/>
      <c r="FP229" s="28"/>
      <c r="FQ229" s="28"/>
      <c r="FR229" s="28"/>
      <c r="FS229" s="28"/>
      <c r="FT229" s="28"/>
    </row>
    <row r="230" spans="2:176" s="14" customFormat="1" x14ac:dyDescent="0.25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7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  <c r="EL230" s="28"/>
      <c r="EM230" s="28"/>
      <c r="EN230" s="28"/>
      <c r="EO230" s="28"/>
      <c r="EP230" s="28"/>
      <c r="EQ230" s="28"/>
      <c r="ER230" s="28"/>
      <c r="ES230" s="28"/>
      <c r="ET230" s="28"/>
      <c r="EU230" s="28"/>
      <c r="EV230" s="28"/>
      <c r="EW230" s="28"/>
      <c r="EX230" s="28"/>
      <c r="EY230" s="28"/>
      <c r="EZ230" s="28"/>
      <c r="FA230" s="28"/>
      <c r="FB230" s="28"/>
      <c r="FC230" s="28"/>
      <c r="FD230" s="28"/>
      <c r="FE230" s="28"/>
      <c r="FF230" s="28"/>
      <c r="FG230" s="28"/>
      <c r="FH230" s="28"/>
      <c r="FI230" s="28"/>
      <c r="FJ230" s="28"/>
      <c r="FK230" s="28"/>
      <c r="FL230" s="28"/>
      <c r="FM230" s="28"/>
      <c r="FN230" s="28"/>
      <c r="FO230" s="28"/>
      <c r="FP230" s="28"/>
      <c r="FQ230" s="28"/>
      <c r="FR230" s="28"/>
      <c r="FS230" s="28"/>
      <c r="FT230" s="28"/>
    </row>
    <row r="231" spans="2:176" s="14" customFormat="1" x14ac:dyDescent="0.25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7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28"/>
      <c r="DY231" s="28"/>
      <c r="DZ231" s="28"/>
      <c r="EA231" s="28"/>
      <c r="EB231" s="28"/>
      <c r="EC231" s="28"/>
      <c r="ED231" s="28"/>
      <c r="EE231" s="28"/>
      <c r="EF231" s="28"/>
      <c r="EG231" s="28"/>
      <c r="EH231" s="28"/>
      <c r="EI231" s="28"/>
      <c r="EJ231" s="28"/>
      <c r="EK231" s="28"/>
      <c r="EL231" s="28"/>
      <c r="EM231" s="28"/>
      <c r="EN231" s="28"/>
      <c r="EO231" s="28"/>
      <c r="EP231" s="28"/>
      <c r="EQ231" s="28"/>
      <c r="ER231" s="28"/>
      <c r="ES231" s="28"/>
      <c r="ET231" s="28"/>
      <c r="EU231" s="28"/>
      <c r="EV231" s="28"/>
      <c r="EW231" s="28"/>
      <c r="EX231" s="28"/>
      <c r="EY231" s="28"/>
      <c r="EZ231" s="28"/>
      <c r="FA231" s="28"/>
      <c r="FB231" s="28"/>
      <c r="FC231" s="28"/>
      <c r="FD231" s="28"/>
      <c r="FE231" s="28"/>
      <c r="FF231" s="28"/>
      <c r="FG231" s="28"/>
      <c r="FH231" s="28"/>
      <c r="FI231" s="28"/>
      <c r="FJ231" s="28"/>
      <c r="FK231" s="28"/>
      <c r="FL231" s="28"/>
      <c r="FM231" s="28"/>
      <c r="FN231" s="28"/>
      <c r="FO231" s="28"/>
      <c r="FP231" s="28"/>
      <c r="FQ231" s="28"/>
      <c r="FR231" s="28"/>
      <c r="FS231" s="28"/>
      <c r="FT231" s="28"/>
    </row>
    <row r="232" spans="2:176" s="14" customFormat="1" x14ac:dyDescent="0.25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7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  <c r="DT232" s="28"/>
      <c r="DU232" s="28"/>
      <c r="DV232" s="28"/>
      <c r="DW232" s="28"/>
      <c r="DX232" s="28"/>
      <c r="DY232" s="28"/>
      <c r="DZ232" s="28"/>
      <c r="EA232" s="28"/>
      <c r="EB232" s="28"/>
      <c r="EC232" s="28"/>
      <c r="ED232" s="28"/>
      <c r="EE232" s="28"/>
      <c r="EF232" s="28"/>
      <c r="EG232" s="28"/>
      <c r="EH232" s="28"/>
      <c r="EI232" s="28"/>
      <c r="EJ232" s="28"/>
      <c r="EK232" s="28"/>
      <c r="EL232" s="28"/>
      <c r="EM232" s="28"/>
      <c r="EN232" s="28"/>
      <c r="EO232" s="28"/>
      <c r="EP232" s="28"/>
      <c r="EQ232" s="28"/>
      <c r="ER232" s="28"/>
      <c r="ES232" s="28"/>
      <c r="ET232" s="28"/>
      <c r="EU232" s="28"/>
      <c r="EV232" s="28"/>
      <c r="EW232" s="28"/>
      <c r="EX232" s="28"/>
      <c r="EY232" s="28"/>
      <c r="EZ232" s="28"/>
      <c r="FA232" s="28"/>
      <c r="FB232" s="28"/>
      <c r="FC232" s="28"/>
      <c r="FD232" s="28"/>
      <c r="FE232" s="28"/>
      <c r="FF232" s="28"/>
      <c r="FG232" s="28"/>
      <c r="FH232" s="28"/>
      <c r="FI232" s="28"/>
      <c r="FJ232" s="28"/>
      <c r="FK232" s="28"/>
      <c r="FL232" s="28"/>
      <c r="FM232" s="28"/>
      <c r="FN232" s="28"/>
      <c r="FO232" s="28"/>
      <c r="FP232" s="28"/>
      <c r="FQ232" s="28"/>
      <c r="FR232" s="28"/>
      <c r="FS232" s="28"/>
      <c r="FT232" s="28"/>
    </row>
    <row r="233" spans="2:176" s="14" customFormat="1" x14ac:dyDescent="0.25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7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  <c r="DT233" s="28"/>
      <c r="DU233" s="28"/>
      <c r="DV233" s="28"/>
      <c r="DW233" s="28"/>
      <c r="DX233" s="28"/>
      <c r="DY233" s="28"/>
      <c r="DZ233" s="28"/>
      <c r="EA233" s="28"/>
      <c r="EB233" s="28"/>
      <c r="EC233" s="28"/>
      <c r="ED233" s="28"/>
      <c r="EE233" s="28"/>
      <c r="EF233" s="28"/>
      <c r="EG233" s="28"/>
      <c r="EH233" s="28"/>
      <c r="EI233" s="28"/>
      <c r="EJ233" s="28"/>
      <c r="EK233" s="28"/>
      <c r="EL233" s="28"/>
      <c r="EM233" s="28"/>
      <c r="EN233" s="28"/>
      <c r="EO233" s="28"/>
      <c r="EP233" s="28"/>
      <c r="EQ233" s="28"/>
      <c r="ER233" s="28"/>
      <c r="ES233" s="28"/>
      <c r="ET233" s="28"/>
      <c r="EU233" s="28"/>
      <c r="EV233" s="28"/>
      <c r="EW233" s="28"/>
      <c r="EX233" s="28"/>
      <c r="EY233" s="28"/>
      <c r="EZ233" s="28"/>
      <c r="FA233" s="28"/>
      <c r="FB233" s="28"/>
      <c r="FC233" s="28"/>
      <c r="FD233" s="28"/>
      <c r="FE233" s="28"/>
      <c r="FF233" s="28"/>
      <c r="FG233" s="28"/>
      <c r="FH233" s="28"/>
      <c r="FI233" s="28"/>
      <c r="FJ233" s="28"/>
      <c r="FK233" s="28"/>
      <c r="FL233" s="28"/>
      <c r="FM233" s="28"/>
      <c r="FN233" s="28"/>
      <c r="FO233" s="28"/>
      <c r="FP233" s="28"/>
      <c r="FQ233" s="28"/>
      <c r="FR233" s="28"/>
      <c r="FS233" s="28"/>
      <c r="FT233" s="28"/>
    </row>
    <row r="234" spans="2:176" s="14" customFormat="1" x14ac:dyDescent="0.2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7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  <c r="DV234" s="28"/>
      <c r="DW234" s="28"/>
      <c r="DX234" s="28"/>
      <c r="DY234" s="28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28"/>
      <c r="EK234" s="28"/>
      <c r="EL234" s="28"/>
      <c r="EM234" s="28"/>
      <c r="EN234" s="28"/>
      <c r="EO234" s="28"/>
      <c r="EP234" s="28"/>
      <c r="EQ234" s="28"/>
      <c r="ER234" s="28"/>
      <c r="ES234" s="28"/>
      <c r="ET234" s="28"/>
      <c r="EU234" s="28"/>
      <c r="EV234" s="28"/>
      <c r="EW234" s="28"/>
      <c r="EX234" s="28"/>
      <c r="EY234" s="28"/>
      <c r="EZ234" s="28"/>
      <c r="FA234" s="28"/>
      <c r="FB234" s="28"/>
      <c r="FC234" s="28"/>
      <c r="FD234" s="28"/>
      <c r="FE234" s="28"/>
      <c r="FF234" s="28"/>
      <c r="FG234" s="28"/>
      <c r="FH234" s="28"/>
      <c r="FI234" s="28"/>
      <c r="FJ234" s="28"/>
      <c r="FK234" s="28"/>
      <c r="FL234" s="28"/>
      <c r="FM234" s="28"/>
      <c r="FN234" s="28"/>
      <c r="FO234" s="28"/>
      <c r="FP234" s="28"/>
      <c r="FQ234" s="28"/>
      <c r="FR234" s="28"/>
      <c r="FS234" s="28"/>
      <c r="FT234" s="28"/>
    </row>
    <row r="235" spans="2:176" s="14" customFormat="1" x14ac:dyDescent="0.25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7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8"/>
      <c r="EL235" s="28"/>
      <c r="EM235" s="28"/>
      <c r="EN235" s="28"/>
      <c r="EO235" s="28"/>
      <c r="EP235" s="28"/>
      <c r="EQ235" s="28"/>
      <c r="ER235" s="28"/>
      <c r="ES235" s="28"/>
      <c r="ET235" s="28"/>
      <c r="EU235" s="28"/>
      <c r="EV235" s="28"/>
      <c r="EW235" s="28"/>
      <c r="EX235" s="28"/>
      <c r="EY235" s="28"/>
      <c r="EZ235" s="28"/>
      <c r="FA235" s="28"/>
      <c r="FB235" s="28"/>
      <c r="FC235" s="28"/>
      <c r="FD235" s="28"/>
      <c r="FE235" s="28"/>
      <c r="FF235" s="28"/>
      <c r="FG235" s="28"/>
      <c r="FH235" s="28"/>
      <c r="FI235" s="28"/>
      <c r="FJ235" s="28"/>
      <c r="FK235" s="28"/>
      <c r="FL235" s="28"/>
      <c r="FM235" s="28"/>
      <c r="FN235" s="28"/>
      <c r="FO235" s="28"/>
      <c r="FP235" s="28"/>
      <c r="FQ235" s="28"/>
      <c r="FR235" s="28"/>
      <c r="FS235" s="28"/>
      <c r="FT235" s="28"/>
    </row>
    <row r="236" spans="2:176" s="14" customFormat="1" x14ac:dyDescent="0.25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7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8"/>
      <c r="DL236" s="28"/>
      <c r="DM236" s="28"/>
      <c r="DN236" s="28"/>
      <c r="DO236" s="28"/>
      <c r="DP236" s="28"/>
      <c r="DQ236" s="28"/>
      <c r="DR236" s="28"/>
      <c r="DS236" s="28"/>
      <c r="DT236" s="28"/>
      <c r="DU236" s="28"/>
      <c r="DV236" s="28"/>
      <c r="DW236" s="28"/>
      <c r="DX236" s="28"/>
      <c r="DY236" s="28"/>
      <c r="DZ236" s="28"/>
      <c r="EA236" s="28"/>
      <c r="EB236" s="28"/>
      <c r="EC236" s="28"/>
      <c r="ED236" s="28"/>
      <c r="EE236" s="28"/>
      <c r="EF236" s="28"/>
      <c r="EG236" s="28"/>
      <c r="EH236" s="28"/>
      <c r="EI236" s="28"/>
      <c r="EJ236" s="28"/>
      <c r="EK236" s="28"/>
      <c r="EL236" s="28"/>
      <c r="EM236" s="28"/>
      <c r="EN236" s="28"/>
      <c r="EO236" s="28"/>
      <c r="EP236" s="28"/>
      <c r="EQ236" s="28"/>
      <c r="ER236" s="28"/>
      <c r="ES236" s="28"/>
      <c r="ET236" s="28"/>
      <c r="EU236" s="28"/>
      <c r="EV236" s="28"/>
      <c r="EW236" s="28"/>
      <c r="EX236" s="28"/>
      <c r="EY236" s="28"/>
      <c r="EZ236" s="28"/>
      <c r="FA236" s="28"/>
      <c r="FB236" s="28"/>
      <c r="FC236" s="28"/>
      <c r="FD236" s="28"/>
      <c r="FE236" s="28"/>
      <c r="FF236" s="28"/>
      <c r="FG236" s="28"/>
      <c r="FH236" s="28"/>
      <c r="FI236" s="28"/>
      <c r="FJ236" s="28"/>
      <c r="FK236" s="28"/>
      <c r="FL236" s="28"/>
      <c r="FM236" s="28"/>
      <c r="FN236" s="28"/>
      <c r="FO236" s="28"/>
      <c r="FP236" s="28"/>
      <c r="FQ236" s="28"/>
      <c r="FR236" s="28"/>
      <c r="FS236" s="28"/>
      <c r="FT236" s="28"/>
    </row>
    <row r="237" spans="2:176" s="14" customFormat="1" x14ac:dyDescent="0.25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7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  <c r="DT237" s="28"/>
      <c r="DU237" s="28"/>
      <c r="DV237" s="28"/>
      <c r="DW237" s="28"/>
      <c r="DX237" s="28"/>
      <c r="DY237" s="28"/>
      <c r="DZ237" s="28"/>
      <c r="EA237" s="28"/>
      <c r="EB237" s="28"/>
      <c r="EC237" s="28"/>
      <c r="ED237" s="28"/>
      <c r="EE237" s="28"/>
      <c r="EF237" s="28"/>
      <c r="EG237" s="28"/>
      <c r="EH237" s="28"/>
      <c r="EI237" s="28"/>
      <c r="EJ237" s="28"/>
      <c r="EK237" s="28"/>
      <c r="EL237" s="28"/>
      <c r="EM237" s="28"/>
      <c r="EN237" s="28"/>
      <c r="EO237" s="28"/>
      <c r="EP237" s="28"/>
      <c r="EQ237" s="28"/>
      <c r="ER237" s="28"/>
      <c r="ES237" s="28"/>
      <c r="ET237" s="28"/>
      <c r="EU237" s="28"/>
      <c r="EV237" s="28"/>
      <c r="EW237" s="28"/>
      <c r="EX237" s="28"/>
      <c r="EY237" s="28"/>
      <c r="EZ237" s="28"/>
      <c r="FA237" s="28"/>
      <c r="FB237" s="28"/>
      <c r="FC237" s="28"/>
      <c r="FD237" s="28"/>
      <c r="FE237" s="28"/>
      <c r="FF237" s="28"/>
      <c r="FG237" s="28"/>
      <c r="FH237" s="28"/>
      <c r="FI237" s="28"/>
      <c r="FJ237" s="28"/>
      <c r="FK237" s="28"/>
      <c r="FL237" s="28"/>
      <c r="FM237" s="28"/>
      <c r="FN237" s="28"/>
      <c r="FO237" s="28"/>
      <c r="FP237" s="28"/>
      <c r="FQ237" s="28"/>
      <c r="FR237" s="28"/>
      <c r="FS237" s="28"/>
      <c r="FT237" s="28"/>
    </row>
    <row r="238" spans="2:176" s="14" customFormat="1" x14ac:dyDescent="0.25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7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  <c r="EL238" s="28"/>
      <c r="EM238" s="28"/>
      <c r="EN238" s="28"/>
      <c r="EO238" s="28"/>
      <c r="EP238" s="28"/>
      <c r="EQ238" s="28"/>
      <c r="ER238" s="28"/>
      <c r="ES238" s="28"/>
      <c r="ET238" s="28"/>
      <c r="EU238" s="28"/>
      <c r="EV238" s="28"/>
      <c r="EW238" s="28"/>
      <c r="EX238" s="28"/>
      <c r="EY238" s="28"/>
      <c r="EZ238" s="28"/>
      <c r="FA238" s="28"/>
      <c r="FB238" s="28"/>
      <c r="FC238" s="28"/>
      <c r="FD238" s="28"/>
      <c r="FE238" s="28"/>
      <c r="FF238" s="28"/>
      <c r="FG238" s="28"/>
      <c r="FH238" s="28"/>
      <c r="FI238" s="28"/>
      <c r="FJ238" s="28"/>
      <c r="FK238" s="28"/>
      <c r="FL238" s="28"/>
      <c r="FM238" s="28"/>
      <c r="FN238" s="28"/>
      <c r="FO238" s="28"/>
      <c r="FP238" s="28"/>
      <c r="FQ238" s="28"/>
      <c r="FR238" s="28"/>
      <c r="FS238" s="28"/>
      <c r="FT238" s="28"/>
    </row>
    <row r="239" spans="2:176" s="14" customFormat="1" x14ac:dyDescent="0.25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7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  <c r="ER239" s="28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</row>
    <row r="240" spans="2:176" s="14" customFormat="1" x14ac:dyDescent="0.25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7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  <c r="ER240" s="28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/>
      <c r="FM240" s="28"/>
      <c r="FN240" s="28"/>
      <c r="FO240" s="28"/>
      <c r="FP240" s="28"/>
      <c r="FQ240" s="28"/>
      <c r="FR240" s="28"/>
      <c r="FS240" s="28"/>
      <c r="FT240" s="28"/>
    </row>
    <row r="241" spans="2:176" s="14" customFormat="1" x14ac:dyDescent="0.25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7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</row>
    <row r="242" spans="2:176" s="14" customFormat="1" x14ac:dyDescent="0.25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7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  <c r="DV242" s="28"/>
      <c r="DW242" s="28"/>
      <c r="DX242" s="28"/>
      <c r="DY242" s="28"/>
      <c r="DZ242" s="28"/>
      <c r="EA242" s="28"/>
      <c r="EB242" s="28"/>
      <c r="EC242" s="28"/>
      <c r="ED242" s="28"/>
      <c r="EE242" s="28"/>
      <c r="EF242" s="28"/>
      <c r="EG242" s="28"/>
      <c r="EH242" s="28"/>
      <c r="EI242" s="28"/>
      <c r="EJ242" s="28"/>
      <c r="EK242" s="28"/>
      <c r="EL242" s="28"/>
      <c r="EM242" s="28"/>
      <c r="EN242" s="28"/>
      <c r="EO242" s="28"/>
      <c r="EP242" s="28"/>
      <c r="EQ242" s="28"/>
      <c r="ER242" s="28"/>
      <c r="ES242" s="28"/>
      <c r="ET242" s="28"/>
      <c r="EU242" s="28"/>
      <c r="EV242" s="28"/>
      <c r="EW242" s="28"/>
      <c r="EX242" s="28"/>
      <c r="EY242" s="28"/>
      <c r="EZ242" s="28"/>
      <c r="FA242" s="28"/>
      <c r="FB242" s="28"/>
      <c r="FC242" s="28"/>
      <c r="FD242" s="28"/>
      <c r="FE242" s="28"/>
      <c r="FF242" s="28"/>
      <c r="FG242" s="28"/>
      <c r="FH242" s="28"/>
      <c r="FI242" s="28"/>
      <c r="FJ242" s="28"/>
      <c r="FK242" s="28"/>
      <c r="FL242" s="28"/>
      <c r="FM242" s="28"/>
      <c r="FN242" s="28"/>
      <c r="FO242" s="28"/>
      <c r="FP242" s="28"/>
      <c r="FQ242" s="28"/>
      <c r="FR242" s="28"/>
      <c r="FS242" s="28"/>
      <c r="FT242" s="28"/>
    </row>
    <row r="243" spans="2:176" s="14" customFormat="1" x14ac:dyDescent="0.25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7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  <c r="DT243" s="28"/>
      <c r="DU243" s="28"/>
      <c r="DV243" s="28"/>
      <c r="DW243" s="28"/>
      <c r="DX243" s="28"/>
      <c r="DY243" s="28"/>
      <c r="DZ243" s="28"/>
      <c r="EA243" s="28"/>
      <c r="EB243" s="28"/>
      <c r="EC243" s="28"/>
      <c r="ED243" s="28"/>
      <c r="EE243" s="28"/>
      <c r="EF243" s="28"/>
      <c r="EG243" s="28"/>
      <c r="EH243" s="28"/>
      <c r="EI243" s="28"/>
      <c r="EJ243" s="28"/>
      <c r="EK243" s="28"/>
      <c r="EL243" s="28"/>
      <c r="EM243" s="28"/>
      <c r="EN243" s="28"/>
      <c r="EO243" s="28"/>
      <c r="EP243" s="28"/>
      <c r="EQ243" s="28"/>
      <c r="ER243" s="28"/>
      <c r="ES243" s="28"/>
      <c r="ET243" s="28"/>
      <c r="EU243" s="28"/>
      <c r="EV243" s="28"/>
      <c r="EW243" s="28"/>
      <c r="EX243" s="28"/>
      <c r="EY243" s="28"/>
      <c r="EZ243" s="28"/>
      <c r="FA243" s="28"/>
      <c r="FB243" s="28"/>
      <c r="FC243" s="28"/>
      <c r="FD243" s="28"/>
      <c r="FE243" s="28"/>
      <c r="FF243" s="28"/>
      <c r="FG243" s="28"/>
      <c r="FH243" s="28"/>
      <c r="FI243" s="28"/>
      <c r="FJ243" s="28"/>
      <c r="FK243" s="28"/>
      <c r="FL243" s="28"/>
      <c r="FM243" s="28"/>
      <c r="FN243" s="28"/>
      <c r="FO243" s="28"/>
      <c r="FP243" s="28"/>
      <c r="FQ243" s="28"/>
      <c r="FR243" s="28"/>
      <c r="FS243" s="28"/>
      <c r="FT243" s="28"/>
    </row>
    <row r="244" spans="2:176" s="14" customFormat="1" x14ac:dyDescent="0.25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7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  <c r="EL244" s="28"/>
      <c r="EM244" s="28"/>
      <c r="EN244" s="28"/>
      <c r="EO244" s="28"/>
      <c r="EP244" s="28"/>
      <c r="EQ244" s="28"/>
      <c r="ER244" s="28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/>
      <c r="FP244" s="28"/>
      <c r="FQ244" s="28"/>
      <c r="FR244" s="28"/>
      <c r="FS244" s="28"/>
      <c r="FT244" s="28"/>
    </row>
    <row r="245" spans="2:176" s="14" customFormat="1" x14ac:dyDescent="0.25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7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  <c r="DT245" s="28"/>
      <c r="DU245" s="28"/>
      <c r="DV245" s="28"/>
      <c r="DW245" s="28"/>
      <c r="DX245" s="28"/>
      <c r="DY245" s="28"/>
      <c r="DZ245" s="28"/>
      <c r="EA245" s="28"/>
      <c r="EB245" s="28"/>
      <c r="EC245" s="28"/>
      <c r="ED245" s="28"/>
      <c r="EE245" s="28"/>
      <c r="EF245" s="28"/>
      <c r="EG245" s="28"/>
      <c r="EH245" s="28"/>
      <c r="EI245" s="28"/>
      <c r="EJ245" s="28"/>
      <c r="EK245" s="28"/>
      <c r="EL245" s="28"/>
      <c r="EM245" s="28"/>
      <c r="EN245" s="28"/>
      <c r="EO245" s="28"/>
      <c r="EP245" s="28"/>
      <c r="EQ245" s="28"/>
      <c r="ER245" s="28"/>
      <c r="ES245" s="28"/>
      <c r="ET245" s="28"/>
      <c r="EU245" s="28"/>
      <c r="EV245" s="28"/>
      <c r="EW245" s="28"/>
      <c r="EX245" s="28"/>
      <c r="EY245" s="28"/>
      <c r="EZ245" s="28"/>
      <c r="FA245" s="28"/>
      <c r="FB245" s="28"/>
      <c r="FC245" s="28"/>
      <c r="FD245" s="28"/>
      <c r="FE245" s="28"/>
      <c r="FF245" s="28"/>
      <c r="FG245" s="28"/>
      <c r="FH245" s="28"/>
      <c r="FI245" s="28"/>
      <c r="FJ245" s="28"/>
      <c r="FK245" s="28"/>
      <c r="FL245" s="28"/>
      <c r="FM245" s="28"/>
      <c r="FN245" s="28"/>
      <c r="FO245" s="28"/>
      <c r="FP245" s="28"/>
      <c r="FQ245" s="28"/>
      <c r="FR245" s="28"/>
      <c r="FS245" s="28"/>
      <c r="FT245" s="28"/>
    </row>
    <row r="246" spans="2:176" s="14" customFormat="1" x14ac:dyDescent="0.25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7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  <c r="DT246" s="28"/>
      <c r="DU246" s="28"/>
      <c r="DV246" s="28"/>
      <c r="DW246" s="28"/>
      <c r="DX246" s="28"/>
      <c r="DY246" s="28"/>
      <c r="DZ246" s="28"/>
      <c r="EA246" s="28"/>
      <c r="EB246" s="28"/>
      <c r="EC246" s="28"/>
      <c r="ED246" s="28"/>
      <c r="EE246" s="28"/>
      <c r="EF246" s="28"/>
      <c r="EG246" s="28"/>
      <c r="EH246" s="28"/>
      <c r="EI246" s="28"/>
      <c r="EJ246" s="28"/>
      <c r="EK246" s="28"/>
      <c r="EL246" s="28"/>
      <c r="EM246" s="28"/>
      <c r="EN246" s="28"/>
      <c r="EO246" s="28"/>
      <c r="EP246" s="28"/>
      <c r="EQ246" s="28"/>
      <c r="ER246" s="28"/>
      <c r="ES246" s="28"/>
      <c r="ET246" s="28"/>
      <c r="EU246" s="28"/>
      <c r="EV246" s="28"/>
      <c r="EW246" s="28"/>
      <c r="EX246" s="28"/>
      <c r="EY246" s="28"/>
      <c r="EZ246" s="28"/>
      <c r="FA246" s="28"/>
      <c r="FB246" s="28"/>
      <c r="FC246" s="28"/>
      <c r="FD246" s="28"/>
      <c r="FE246" s="28"/>
      <c r="FF246" s="28"/>
      <c r="FG246" s="28"/>
      <c r="FH246" s="28"/>
      <c r="FI246" s="28"/>
      <c r="FJ246" s="28"/>
      <c r="FK246" s="28"/>
      <c r="FL246" s="28"/>
      <c r="FM246" s="28"/>
      <c r="FN246" s="28"/>
      <c r="FO246" s="28"/>
      <c r="FP246" s="28"/>
      <c r="FQ246" s="28"/>
      <c r="FR246" s="28"/>
      <c r="FS246" s="28"/>
      <c r="FT246" s="28"/>
    </row>
    <row r="247" spans="2:176" s="14" customFormat="1" x14ac:dyDescent="0.25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7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  <c r="DT247" s="28"/>
      <c r="DU247" s="28"/>
      <c r="DV247" s="28"/>
      <c r="DW247" s="28"/>
      <c r="DX247" s="28"/>
      <c r="DY247" s="28"/>
      <c r="DZ247" s="28"/>
      <c r="EA247" s="28"/>
      <c r="EB247" s="28"/>
      <c r="EC247" s="28"/>
      <c r="ED247" s="28"/>
      <c r="EE247" s="28"/>
      <c r="EF247" s="28"/>
      <c r="EG247" s="28"/>
      <c r="EH247" s="28"/>
      <c r="EI247" s="28"/>
      <c r="EJ247" s="28"/>
      <c r="EK247" s="28"/>
      <c r="EL247" s="28"/>
      <c r="EM247" s="28"/>
      <c r="EN247" s="28"/>
      <c r="EO247" s="28"/>
      <c r="EP247" s="28"/>
      <c r="EQ247" s="28"/>
      <c r="ER247" s="28"/>
      <c r="ES247" s="28"/>
      <c r="ET247" s="28"/>
      <c r="EU247" s="28"/>
      <c r="EV247" s="28"/>
      <c r="EW247" s="28"/>
      <c r="EX247" s="28"/>
      <c r="EY247" s="28"/>
      <c r="EZ247" s="28"/>
      <c r="FA247" s="28"/>
      <c r="FB247" s="28"/>
      <c r="FC247" s="28"/>
      <c r="FD247" s="28"/>
      <c r="FE247" s="28"/>
      <c r="FF247" s="28"/>
      <c r="FG247" s="28"/>
      <c r="FH247" s="28"/>
      <c r="FI247" s="28"/>
      <c r="FJ247" s="28"/>
      <c r="FK247" s="28"/>
      <c r="FL247" s="28"/>
      <c r="FM247" s="28"/>
      <c r="FN247" s="28"/>
      <c r="FO247" s="28"/>
      <c r="FP247" s="28"/>
      <c r="FQ247" s="28"/>
      <c r="FR247" s="28"/>
      <c r="FS247" s="28"/>
      <c r="FT247" s="28"/>
    </row>
    <row r="248" spans="2:176" s="14" customFormat="1" x14ac:dyDescent="0.25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7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  <c r="DT248" s="28"/>
      <c r="DU248" s="28"/>
      <c r="DV248" s="28"/>
      <c r="DW248" s="28"/>
      <c r="DX248" s="28"/>
      <c r="DY248" s="28"/>
      <c r="DZ248" s="28"/>
      <c r="EA248" s="28"/>
      <c r="EB248" s="28"/>
      <c r="EC248" s="28"/>
      <c r="ED248" s="28"/>
      <c r="EE248" s="28"/>
      <c r="EF248" s="28"/>
      <c r="EG248" s="28"/>
      <c r="EH248" s="28"/>
      <c r="EI248" s="28"/>
      <c r="EJ248" s="28"/>
      <c r="EK248" s="28"/>
      <c r="EL248" s="28"/>
      <c r="EM248" s="28"/>
      <c r="EN248" s="28"/>
      <c r="EO248" s="28"/>
      <c r="EP248" s="28"/>
      <c r="EQ248" s="28"/>
      <c r="ER248" s="28"/>
      <c r="ES248" s="28"/>
      <c r="ET248" s="28"/>
      <c r="EU248" s="28"/>
      <c r="EV248" s="28"/>
      <c r="EW248" s="28"/>
      <c r="EX248" s="28"/>
      <c r="EY248" s="28"/>
      <c r="EZ248" s="28"/>
      <c r="FA248" s="28"/>
      <c r="FB248" s="28"/>
      <c r="FC248" s="28"/>
      <c r="FD248" s="28"/>
      <c r="FE248" s="28"/>
      <c r="FF248" s="28"/>
      <c r="FG248" s="28"/>
      <c r="FH248" s="28"/>
      <c r="FI248" s="28"/>
      <c r="FJ248" s="28"/>
      <c r="FK248" s="28"/>
      <c r="FL248" s="28"/>
      <c r="FM248" s="28"/>
      <c r="FN248" s="28"/>
      <c r="FO248" s="28"/>
      <c r="FP248" s="28"/>
      <c r="FQ248" s="28"/>
      <c r="FR248" s="28"/>
      <c r="FS248" s="28"/>
      <c r="FT248" s="28"/>
    </row>
    <row r="249" spans="2:176" s="14" customFormat="1" x14ac:dyDescent="0.25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7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  <c r="DT249" s="28"/>
      <c r="DU249" s="28"/>
      <c r="DV249" s="28"/>
      <c r="DW249" s="28"/>
      <c r="DX249" s="28"/>
      <c r="DY249" s="28"/>
      <c r="DZ249" s="28"/>
      <c r="EA249" s="28"/>
      <c r="EB249" s="28"/>
      <c r="EC249" s="28"/>
      <c r="ED249" s="28"/>
      <c r="EE249" s="28"/>
      <c r="EF249" s="28"/>
      <c r="EG249" s="28"/>
      <c r="EH249" s="28"/>
      <c r="EI249" s="28"/>
      <c r="EJ249" s="28"/>
      <c r="EK249" s="28"/>
      <c r="EL249" s="28"/>
      <c r="EM249" s="28"/>
      <c r="EN249" s="28"/>
      <c r="EO249" s="28"/>
      <c r="EP249" s="28"/>
      <c r="EQ249" s="28"/>
      <c r="ER249" s="28"/>
      <c r="ES249" s="28"/>
      <c r="ET249" s="28"/>
      <c r="EU249" s="28"/>
      <c r="EV249" s="28"/>
      <c r="EW249" s="28"/>
      <c r="EX249" s="28"/>
      <c r="EY249" s="28"/>
      <c r="EZ249" s="28"/>
      <c r="FA249" s="28"/>
      <c r="FB249" s="28"/>
      <c r="FC249" s="28"/>
      <c r="FD249" s="28"/>
      <c r="FE249" s="28"/>
      <c r="FF249" s="28"/>
      <c r="FG249" s="28"/>
      <c r="FH249" s="28"/>
      <c r="FI249" s="28"/>
      <c r="FJ249" s="28"/>
      <c r="FK249" s="28"/>
      <c r="FL249" s="28"/>
      <c r="FM249" s="28"/>
      <c r="FN249" s="28"/>
      <c r="FO249" s="28"/>
      <c r="FP249" s="28"/>
      <c r="FQ249" s="28"/>
      <c r="FR249" s="28"/>
      <c r="FS249" s="28"/>
      <c r="FT249" s="28"/>
    </row>
    <row r="250" spans="2:176" s="14" customFormat="1" x14ac:dyDescent="0.25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7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  <c r="DT250" s="28"/>
      <c r="DU250" s="28"/>
      <c r="DV250" s="28"/>
      <c r="DW250" s="28"/>
      <c r="DX250" s="28"/>
      <c r="DY250" s="28"/>
      <c r="DZ250" s="28"/>
      <c r="EA250" s="28"/>
      <c r="EB250" s="28"/>
      <c r="EC250" s="28"/>
      <c r="ED250" s="28"/>
      <c r="EE250" s="28"/>
      <c r="EF250" s="28"/>
      <c r="EG250" s="28"/>
      <c r="EH250" s="28"/>
      <c r="EI250" s="28"/>
      <c r="EJ250" s="28"/>
      <c r="EK250" s="28"/>
      <c r="EL250" s="28"/>
      <c r="EM250" s="28"/>
      <c r="EN250" s="28"/>
      <c r="EO250" s="28"/>
      <c r="EP250" s="28"/>
      <c r="EQ250" s="28"/>
      <c r="ER250" s="28"/>
      <c r="ES250" s="28"/>
      <c r="ET250" s="28"/>
      <c r="EU250" s="28"/>
      <c r="EV250" s="28"/>
      <c r="EW250" s="28"/>
      <c r="EX250" s="28"/>
      <c r="EY250" s="28"/>
      <c r="EZ250" s="28"/>
      <c r="FA250" s="28"/>
      <c r="FB250" s="28"/>
      <c r="FC250" s="28"/>
      <c r="FD250" s="28"/>
      <c r="FE250" s="28"/>
      <c r="FF250" s="28"/>
      <c r="FG250" s="28"/>
      <c r="FH250" s="28"/>
      <c r="FI250" s="28"/>
      <c r="FJ250" s="28"/>
      <c r="FK250" s="28"/>
      <c r="FL250" s="28"/>
      <c r="FM250" s="28"/>
      <c r="FN250" s="28"/>
      <c r="FO250" s="28"/>
      <c r="FP250" s="28"/>
      <c r="FQ250" s="28"/>
      <c r="FR250" s="28"/>
      <c r="FS250" s="28"/>
      <c r="FT250" s="28"/>
    </row>
    <row r="251" spans="2:176" s="14" customFormat="1" x14ac:dyDescent="0.25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7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  <c r="DT251" s="28"/>
      <c r="DU251" s="28"/>
      <c r="DV251" s="28"/>
      <c r="DW251" s="28"/>
      <c r="DX251" s="28"/>
      <c r="DY251" s="28"/>
      <c r="DZ251" s="28"/>
      <c r="EA251" s="28"/>
      <c r="EB251" s="28"/>
      <c r="EC251" s="28"/>
      <c r="ED251" s="28"/>
      <c r="EE251" s="28"/>
      <c r="EF251" s="28"/>
      <c r="EG251" s="28"/>
      <c r="EH251" s="28"/>
      <c r="EI251" s="28"/>
      <c r="EJ251" s="28"/>
      <c r="EK251" s="28"/>
      <c r="EL251" s="28"/>
      <c r="EM251" s="28"/>
      <c r="EN251" s="28"/>
      <c r="EO251" s="28"/>
      <c r="EP251" s="28"/>
      <c r="EQ251" s="28"/>
      <c r="ER251" s="28"/>
      <c r="ES251" s="28"/>
      <c r="ET251" s="28"/>
      <c r="EU251" s="28"/>
      <c r="EV251" s="28"/>
      <c r="EW251" s="28"/>
      <c r="EX251" s="28"/>
      <c r="EY251" s="28"/>
      <c r="EZ251" s="28"/>
      <c r="FA251" s="28"/>
      <c r="FB251" s="28"/>
      <c r="FC251" s="28"/>
      <c r="FD251" s="28"/>
      <c r="FE251" s="28"/>
      <c r="FF251" s="28"/>
      <c r="FG251" s="28"/>
      <c r="FH251" s="28"/>
      <c r="FI251" s="28"/>
      <c r="FJ251" s="28"/>
      <c r="FK251" s="28"/>
      <c r="FL251" s="28"/>
      <c r="FM251" s="28"/>
      <c r="FN251" s="28"/>
      <c r="FO251" s="28"/>
      <c r="FP251" s="28"/>
      <c r="FQ251" s="28"/>
      <c r="FR251" s="28"/>
      <c r="FS251" s="28"/>
      <c r="FT251" s="28"/>
    </row>
    <row r="252" spans="2:176" s="14" customFormat="1" x14ac:dyDescent="0.25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7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  <c r="DT252" s="28"/>
      <c r="DU252" s="28"/>
      <c r="DV252" s="28"/>
      <c r="DW252" s="28"/>
      <c r="DX252" s="28"/>
      <c r="DY252" s="28"/>
      <c r="DZ252" s="28"/>
      <c r="EA252" s="28"/>
      <c r="EB252" s="28"/>
      <c r="EC252" s="28"/>
      <c r="ED252" s="28"/>
      <c r="EE252" s="28"/>
      <c r="EF252" s="28"/>
      <c r="EG252" s="28"/>
      <c r="EH252" s="28"/>
      <c r="EI252" s="28"/>
      <c r="EJ252" s="28"/>
      <c r="EK252" s="28"/>
      <c r="EL252" s="28"/>
      <c r="EM252" s="28"/>
      <c r="EN252" s="28"/>
      <c r="EO252" s="28"/>
      <c r="EP252" s="28"/>
      <c r="EQ252" s="28"/>
      <c r="ER252" s="28"/>
      <c r="ES252" s="28"/>
      <c r="ET252" s="28"/>
      <c r="EU252" s="28"/>
      <c r="EV252" s="28"/>
      <c r="EW252" s="28"/>
      <c r="EX252" s="28"/>
      <c r="EY252" s="28"/>
      <c r="EZ252" s="28"/>
      <c r="FA252" s="28"/>
      <c r="FB252" s="28"/>
      <c r="FC252" s="28"/>
      <c r="FD252" s="28"/>
      <c r="FE252" s="28"/>
      <c r="FF252" s="28"/>
      <c r="FG252" s="28"/>
      <c r="FH252" s="28"/>
      <c r="FI252" s="28"/>
      <c r="FJ252" s="28"/>
      <c r="FK252" s="28"/>
      <c r="FL252" s="28"/>
      <c r="FM252" s="28"/>
      <c r="FN252" s="28"/>
      <c r="FO252" s="28"/>
      <c r="FP252" s="28"/>
      <c r="FQ252" s="28"/>
      <c r="FR252" s="28"/>
      <c r="FS252" s="28"/>
      <c r="FT252" s="28"/>
    </row>
    <row r="253" spans="2:176" s="14" customFormat="1" x14ac:dyDescent="0.25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7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28"/>
      <c r="DI253" s="28"/>
      <c r="DJ253" s="28"/>
      <c r="DK253" s="28"/>
      <c r="DL253" s="28"/>
      <c r="DM253" s="28"/>
      <c r="DN253" s="28"/>
      <c r="DO253" s="28"/>
      <c r="DP253" s="28"/>
      <c r="DQ253" s="28"/>
      <c r="DR253" s="28"/>
      <c r="DS253" s="28"/>
      <c r="DT253" s="28"/>
      <c r="DU253" s="28"/>
      <c r="DV253" s="28"/>
      <c r="DW253" s="28"/>
      <c r="DX253" s="28"/>
      <c r="DY253" s="28"/>
      <c r="DZ253" s="28"/>
      <c r="EA253" s="28"/>
      <c r="EB253" s="28"/>
      <c r="EC253" s="28"/>
      <c r="ED253" s="28"/>
      <c r="EE253" s="28"/>
      <c r="EF253" s="28"/>
      <c r="EG253" s="28"/>
      <c r="EH253" s="28"/>
      <c r="EI253" s="28"/>
      <c r="EJ253" s="28"/>
      <c r="EK253" s="28"/>
      <c r="EL253" s="28"/>
      <c r="EM253" s="28"/>
      <c r="EN253" s="28"/>
      <c r="EO253" s="28"/>
      <c r="EP253" s="28"/>
      <c r="EQ253" s="28"/>
      <c r="ER253" s="28"/>
      <c r="ES253" s="28"/>
      <c r="ET253" s="28"/>
      <c r="EU253" s="28"/>
      <c r="EV253" s="28"/>
      <c r="EW253" s="28"/>
      <c r="EX253" s="28"/>
      <c r="EY253" s="28"/>
      <c r="EZ253" s="28"/>
      <c r="FA253" s="28"/>
      <c r="FB253" s="28"/>
      <c r="FC253" s="28"/>
      <c r="FD253" s="28"/>
      <c r="FE253" s="28"/>
      <c r="FF253" s="28"/>
      <c r="FG253" s="28"/>
      <c r="FH253" s="28"/>
      <c r="FI253" s="28"/>
      <c r="FJ253" s="28"/>
      <c r="FK253" s="28"/>
      <c r="FL253" s="28"/>
      <c r="FM253" s="28"/>
      <c r="FN253" s="28"/>
      <c r="FO253" s="28"/>
      <c r="FP253" s="28"/>
      <c r="FQ253" s="28"/>
      <c r="FR253" s="28"/>
      <c r="FS253" s="28"/>
      <c r="FT253" s="28"/>
    </row>
    <row r="254" spans="2:176" s="14" customFormat="1" x14ac:dyDescent="0.25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7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8"/>
      <c r="DL254" s="28"/>
      <c r="DM254" s="28"/>
      <c r="DN254" s="28"/>
      <c r="DO254" s="28"/>
      <c r="DP254" s="28"/>
      <c r="DQ254" s="28"/>
      <c r="DR254" s="28"/>
      <c r="DS254" s="28"/>
      <c r="DT254" s="28"/>
      <c r="DU254" s="28"/>
      <c r="DV254" s="28"/>
      <c r="DW254" s="28"/>
      <c r="DX254" s="28"/>
      <c r="DY254" s="28"/>
      <c r="DZ254" s="28"/>
      <c r="EA254" s="28"/>
      <c r="EB254" s="28"/>
      <c r="EC254" s="28"/>
      <c r="ED254" s="28"/>
      <c r="EE254" s="28"/>
      <c r="EF254" s="28"/>
      <c r="EG254" s="28"/>
      <c r="EH254" s="28"/>
      <c r="EI254" s="28"/>
      <c r="EJ254" s="28"/>
      <c r="EK254" s="28"/>
      <c r="EL254" s="28"/>
      <c r="EM254" s="28"/>
      <c r="EN254" s="28"/>
      <c r="EO254" s="28"/>
      <c r="EP254" s="28"/>
      <c r="EQ254" s="28"/>
      <c r="ER254" s="28"/>
      <c r="ES254" s="28"/>
      <c r="ET254" s="28"/>
      <c r="EU254" s="28"/>
      <c r="EV254" s="28"/>
      <c r="EW254" s="28"/>
      <c r="EX254" s="28"/>
      <c r="EY254" s="28"/>
      <c r="EZ254" s="28"/>
      <c r="FA254" s="28"/>
      <c r="FB254" s="28"/>
      <c r="FC254" s="28"/>
      <c r="FD254" s="28"/>
      <c r="FE254" s="28"/>
      <c r="FF254" s="28"/>
      <c r="FG254" s="28"/>
      <c r="FH254" s="28"/>
      <c r="FI254" s="28"/>
      <c r="FJ254" s="28"/>
      <c r="FK254" s="28"/>
      <c r="FL254" s="28"/>
      <c r="FM254" s="28"/>
      <c r="FN254" s="28"/>
      <c r="FO254" s="28"/>
      <c r="FP254" s="28"/>
      <c r="FQ254" s="28"/>
      <c r="FR254" s="28"/>
      <c r="FS254" s="28"/>
      <c r="FT254" s="28"/>
    </row>
    <row r="255" spans="2:176" s="14" customFormat="1" x14ac:dyDescent="0.25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7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  <c r="DT255" s="28"/>
      <c r="DU255" s="28"/>
      <c r="DV255" s="28"/>
      <c r="DW255" s="28"/>
      <c r="DX255" s="28"/>
      <c r="DY255" s="28"/>
      <c r="DZ255" s="28"/>
      <c r="EA255" s="28"/>
      <c r="EB255" s="28"/>
      <c r="EC255" s="28"/>
      <c r="ED255" s="28"/>
      <c r="EE255" s="28"/>
      <c r="EF255" s="28"/>
      <c r="EG255" s="28"/>
      <c r="EH255" s="28"/>
      <c r="EI255" s="28"/>
      <c r="EJ255" s="28"/>
      <c r="EK255" s="28"/>
      <c r="EL255" s="28"/>
      <c r="EM255" s="28"/>
      <c r="EN255" s="28"/>
      <c r="EO255" s="28"/>
      <c r="EP255" s="28"/>
      <c r="EQ255" s="28"/>
      <c r="ER255" s="28"/>
      <c r="ES255" s="28"/>
      <c r="ET255" s="28"/>
      <c r="EU255" s="28"/>
      <c r="EV255" s="28"/>
      <c r="EW255" s="28"/>
      <c r="EX255" s="28"/>
      <c r="EY255" s="28"/>
      <c r="EZ255" s="28"/>
      <c r="FA255" s="28"/>
      <c r="FB255" s="28"/>
      <c r="FC255" s="28"/>
      <c r="FD255" s="28"/>
      <c r="FE255" s="28"/>
      <c r="FF255" s="28"/>
      <c r="FG255" s="28"/>
      <c r="FH255" s="28"/>
      <c r="FI255" s="28"/>
      <c r="FJ255" s="28"/>
      <c r="FK255" s="28"/>
      <c r="FL255" s="28"/>
      <c r="FM255" s="28"/>
      <c r="FN255" s="28"/>
      <c r="FO255" s="28"/>
      <c r="FP255" s="28"/>
      <c r="FQ255" s="28"/>
      <c r="FR255" s="28"/>
      <c r="FS255" s="28"/>
      <c r="FT255" s="28"/>
    </row>
    <row r="256" spans="2:176" s="14" customFormat="1" x14ac:dyDescent="0.25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7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  <c r="DT256" s="28"/>
      <c r="DU256" s="28"/>
      <c r="DV256" s="28"/>
      <c r="DW256" s="28"/>
      <c r="DX256" s="28"/>
      <c r="DY256" s="28"/>
      <c r="DZ256" s="28"/>
      <c r="EA256" s="28"/>
      <c r="EB256" s="28"/>
      <c r="EC256" s="28"/>
      <c r="ED256" s="28"/>
      <c r="EE256" s="28"/>
      <c r="EF256" s="28"/>
      <c r="EG256" s="28"/>
      <c r="EH256" s="28"/>
      <c r="EI256" s="28"/>
      <c r="EJ256" s="28"/>
      <c r="EK256" s="28"/>
      <c r="EL256" s="28"/>
      <c r="EM256" s="28"/>
      <c r="EN256" s="28"/>
      <c r="EO256" s="28"/>
      <c r="EP256" s="28"/>
      <c r="EQ256" s="28"/>
      <c r="ER256" s="28"/>
      <c r="ES256" s="28"/>
      <c r="ET256" s="28"/>
      <c r="EU256" s="28"/>
      <c r="EV256" s="28"/>
      <c r="EW256" s="28"/>
      <c r="EX256" s="28"/>
      <c r="EY256" s="28"/>
      <c r="EZ256" s="28"/>
      <c r="FA256" s="28"/>
      <c r="FB256" s="28"/>
      <c r="FC256" s="28"/>
      <c r="FD256" s="28"/>
      <c r="FE256" s="28"/>
      <c r="FF256" s="28"/>
      <c r="FG256" s="28"/>
      <c r="FH256" s="28"/>
      <c r="FI256" s="28"/>
      <c r="FJ256" s="28"/>
      <c r="FK256" s="28"/>
      <c r="FL256" s="28"/>
      <c r="FM256" s="28"/>
      <c r="FN256" s="28"/>
      <c r="FO256" s="28"/>
      <c r="FP256" s="28"/>
      <c r="FQ256" s="28"/>
      <c r="FR256" s="28"/>
      <c r="FS256" s="28"/>
      <c r="FT256" s="28"/>
    </row>
    <row r="257" spans="2:176" s="14" customFormat="1" x14ac:dyDescent="0.25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7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  <c r="DT257" s="28"/>
      <c r="DU257" s="28"/>
      <c r="DV257" s="28"/>
      <c r="DW257" s="28"/>
      <c r="DX257" s="28"/>
      <c r="DY257" s="28"/>
      <c r="DZ257" s="28"/>
      <c r="EA257" s="28"/>
      <c r="EB257" s="28"/>
      <c r="EC257" s="28"/>
      <c r="ED257" s="28"/>
      <c r="EE257" s="28"/>
      <c r="EF257" s="28"/>
      <c r="EG257" s="28"/>
      <c r="EH257" s="28"/>
      <c r="EI257" s="28"/>
      <c r="EJ257" s="28"/>
      <c r="EK257" s="28"/>
      <c r="EL257" s="28"/>
      <c r="EM257" s="28"/>
      <c r="EN257" s="28"/>
      <c r="EO257" s="28"/>
      <c r="EP257" s="28"/>
      <c r="EQ257" s="28"/>
      <c r="ER257" s="28"/>
      <c r="ES257" s="28"/>
      <c r="ET257" s="28"/>
      <c r="EU257" s="28"/>
      <c r="EV257" s="28"/>
      <c r="EW257" s="28"/>
      <c r="EX257" s="28"/>
      <c r="EY257" s="28"/>
      <c r="EZ257" s="28"/>
      <c r="FA257" s="28"/>
      <c r="FB257" s="28"/>
      <c r="FC257" s="28"/>
      <c r="FD257" s="28"/>
      <c r="FE257" s="28"/>
      <c r="FF257" s="28"/>
      <c r="FG257" s="28"/>
      <c r="FH257" s="28"/>
      <c r="FI257" s="28"/>
      <c r="FJ257" s="28"/>
      <c r="FK257" s="28"/>
      <c r="FL257" s="28"/>
      <c r="FM257" s="28"/>
      <c r="FN257" s="28"/>
      <c r="FO257" s="28"/>
      <c r="FP257" s="28"/>
      <c r="FQ257" s="28"/>
      <c r="FR257" s="28"/>
      <c r="FS257" s="28"/>
      <c r="FT257" s="28"/>
    </row>
    <row r="258" spans="2:176" s="14" customFormat="1" x14ac:dyDescent="0.25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7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  <c r="DT258" s="28"/>
      <c r="DU258" s="28"/>
      <c r="DV258" s="28"/>
      <c r="DW258" s="28"/>
      <c r="DX258" s="28"/>
      <c r="DY258" s="28"/>
      <c r="DZ258" s="28"/>
      <c r="EA258" s="28"/>
      <c r="EB258" s="28"/>
      <c r="EC258" s="28"/>
      <c r="ED258" s="28"/>
      <c r="EE258" s="28"/>
      <c r="EF258" s="28"/>
      <c r="EG258" s="28"/>
      <c r="EH258" s="28"/>
      <c r="EI258" s="28"/>
      <c r="EJ258" s="28"/>
      <c r="EK258" s="28"/>
      <c r="EL258" s="28"/>
      <c r="EM258" s="28"/>
      <c r="EN258" s="28"/>
      <c r="EO258" s="28"/>
      <c r="EP258" s="28"/>
      <c r="EQ258" s="28"/>
      <c r="ER258" s="28"/>
      <c r="ES258" s="28"/>
      <c r="ET258" s="28"/>
      <c r="EU258" s="28"/>
      <c r="EV258" s="28"/>
      <c r="EW258" s="28"/>
      <c r="EX258" s="28"/>
      <c r="EY258" s="28"/>
      <c r="EZ258" s="28"/>
      <c r="FA258" s="28"/>
      <c r="FB258" s="28"/>
      <c r="FC258" s="28"/>
      <c r="FD258" s="28"/>
      <c r="FE258" s="28"/>
      <c r="FF258" s="28"/>
      <c r="FG258" s="28"/>
      <c r="FH258" s="28"/>
      <c r="FI258" s="28"/>
      <c r="FJ258" s="28"/>
      <c r="FK258" s="28"/>
      <c r="FL258" s="28"/>
      <c r="FM258" s="28"/>
      <c r="FN258" s="28"/>
      <c r="FO258" s="28"/>
      <c r="FP258" s="28"/>
      <c r="FQ258" s="28"/>
      <c r="FR258" s="28"/>
      <c r="FS258" s="28"/>
      <c r="FT258" s="28"/>
    </row>
    <row r="259" spans="2:176" s="14" customFormat="1" x14ac:dyDescent="0.25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7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  <c r="DT259" s="28"/>
      <c r="DU259" s="28"/>
      <c r="DV259" s="28"/>
      <c r="DW259" s="28"/>
      <c r="DX259" s="28"/>
      <c r="DY259" s="28"/>
      <c r="DZ259" s="28"/>
      <c r="EA259" s="28"/>
      <c r="EB259" s="28"/>
      <c r="EC259" s="28"/>
      <c r="ED259" s="28"/>
      <c r="EE259" s="28"/>
      <c r="EF259" s="28"/>
      <c r="EG259" s="28"/>
      <c r="EH259" s="28"/>
      <c r="EI259" s="28"/>
      <c r="EJ259" s="28"/>
      <c r="EK259" s="28"/>
      <c r="EL259" s="28"/>
      <c r="EM259" s="28"/>
      <c r="EN259" s="28"/>
      <c r="EO259" s="28"/>
      <c r="EP259" s="28"/>
      <c r="EQ259" s="28"/>
      <c r="ER259" s="28"/>
      <c r="ES259" s="28"/>
      <c r="ET259" s="28"/>
      <c r="EU259" s="28"/>
      <c r="EV259" s="28"/>
      <c r="EW259" s="28"/>
      <c r="EX259" s="28"/>
      <c r="EY259" s="28"/>
      <c r="EZ259" s="28"/>
      <c r="FA259" s="28"/>
      <c r="FB259" s="28"/>
      <c r="FC259" s="28"/>
      <c r="FD259" s="28"/>
      <c r="FE259" s="28"/>
      <c r="FF259" s="28"/>
      <c r="FG259" s="28"/>
      <c r="FH259" s="28"/>
      <c r="FI259" s="28"/>
      <c r="FJ259" s="28"/>
      <c r="FK259" s="28"/>
      <c r="FL259" s="28"/>
      <c r="FM259" s="28"/>
      <c r="FN259" s="28"/>
      <c r="FO259" s="28"/>
      <c r="FP259" s="28"/>
      <c r="FQ259" s="28"/>
      <c r="FR259" s="28"/>
      <c r="FS259" s="28"/>
      <c r="FT259" s="28"/>
    </row>
    <row r="260" spans="2:176" s="14" customFormat="1" x14ac:dyDescent="0.25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7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8"/>
      <c r="DT260" s="28"/>
      <c r="DU260" s="28"/>
      <c r="DV260" s="28"/>
      <c r="DW260" s="28"/>
      <c r="DX260" s="28"/>
      <c r="DY260" s="28"/>
      <c r="DZ260" s="28"/>
      <c r="EA260" s="28"/>
      <c r="EB260" s="28"/>
      <c r="EC260" s="28"/>
      <c r="ED260" s="28"/>
      <c r="EE260" s="28"/>
      <c r="EF260" s="28"/>
      <c r="EG260" s="28"/>
      <c r="EH260" s="28"/>
      <c r="EI260" s="28"/>
      <c r="EJ260" s="28"/>
      <c r="EK260" s="28"/>
      <c r="EL260" s="28"/>
      <c r="EM260" s="28"/>
      <c r="EN260" s="28"/>
      <c r="EO260" s="28"/>
      <c r="EP260" s="28"/>
      <c r="EQ260" s="28"/>
      <c r="ER260" s="28"/>
      <c r="ES260" s="28"/>
      <c r="ET260" s="28"/>
      <c r="EU260" s="28"/>
      <c r="EV260" s="28"/>
      <c r="EW260" s="28"/>
      <c r="EX260" s="28"/>
      <c r="EY260" s="28"/>
      <c r="EZ260" s="28"/>
      <c r="FA260" s="28"/>
      <c r="FB260" s="28"/>
      <c r="FC260" s="28"/>
      <c r="FD260" s="28"/>
      <c r="FE260" s="28"/>
      <c r="FF260" s="28"/>
      <c r="FG260" s="28"/>
      <c r="FH260" s="28"/>
      <c r="FI260" s="28"/>
      <c r="FJ260" s="28"/>
      <c r="FK260" s="28"/>
      <c r="FL260" s="28"/>
      <c r="FM260" s="28"/>
      <c r="FN260" s="28"/>
      <c r="FO260" s="28"/>
      <c r="FP260" s="28"/>
      <c r="FQ260" s="28"/>
      <c r="FR260" s="28"/>
      <c r="FS260" s="28"/>
      <c r="FT260" s="28"/>
    </row>
    <row r="261" spans="2:176" s="14" customFormat="1" x14ac:dyDescent="0.25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7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8"/>
      <c r="DL261" s="28"/>
      <c r="DM261" s="28"/>
      <c r="DN261" s="28"/>
      <c r="DO261" s="28"/>
      <c r="DP261" s="28"/>
      <c r="DQ261" s="28"/>
      <c r="DR261" s="28"/>
      <c r="DS261" s="28"/>
      <c r="DT261" s="28"/>
      <c r="DU261" s="28"/>
      <c r="DV261" s="28"/>
      <c r="DW261" s="28"/>
      <c r="DX261" s="28"/>
      <c r="DY261" s="28"/>
      <c r="DZ261" s="28"/>
      <c r="EA261" s="28"/>
      <c r="EB261" s="28"/>
      <c r="EC261" s="28"/>
      <c r="ED261" s="28"/>
      <c r="EE261" s="28"/>
      <c r="EF261" s="28"/>
      <c r="EG261" s="28"/>
      <c r="EH261" s="28"/>
      <c r="EI261" s="28"/>
      <c r="EJ261" s="28"/>
      <c r="EK261" s="28"/>
      <c r="EL261" s="28"/>
      <c r="EM261" s="28"/>
      <c r="EN261" s="28"/>
      <c r="EO261" s="28"/>
      <c r="EP261" s="28"/>
      <c r="EQ261" s="28"/>
      <c r="ER261" s="28"/>
      <c r="ES261" s="28"/>
      <c r="ET261" s="28"/>
      <c r="EU261" s="28"/>
      <c r="EV261" s="28"/>
      <c r="EW261" s="28"/>
      <c r="EX261" s="28"/>
      <c r="EY261" s="28"/>
      <c r="EZ261" s="28"/>
      <c r="FA261" s="28"/>
      <c r="FB261" s="28"/>
      <c r="FC261" s="28"/>
      <c r="FD261" s="28"/>
      <c r="FE261" s="28"/>
      <c r="FF261" s="28"/>
      <c r="FG261" s="28"/>
      <c r="FH261" s="28"/>
      <c r="FI261" s="28"/>
      <c r="FJ261" s="28"/>
      <c r="FK261" s="28"/>
      <c r="FL261" s="28"/>
      <c r="FM261" s="28"/>
      <c r="FN261" s="28"/>
      <c r="FO261" s="28"/>
      <c r="FP261" s="28"/>
      <c r="FQ261" s="28"/>
      <c r="FR261" s="28"/>
      <c r="FS261" s="28"/>
      <c r="FT261" s="28"/>
    </row>
    <row r="262" spans="2:176" s="14" customFormat="1" x14ac:dyDescent="0.25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7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  <c r="DT262" s="28"/>
      <c r="DU262" s="28"/>
      <c r="DV262" s="28"/>
      <c r="DW262" s="28"/>
      <c r="DX262" s="28"/>
      <c r="DY262" s="28"/>
      <c r="DZ262" s="28"/>
      <c r="EA262" s="28"/>
      <c r="EB262" s="28"/>
      <c r="EC262" s="28"/>
      <c r="ED262" s="28"/>
      <c r="EE262" s="28"/>
      <c r="EF262" s="28"/>
      <c r="EG262" s="28"/>
      <c r="EH262" s="28"/>
      <c r="EI262" s="28"/>
      <c r="EJ262" s="28"/>
      <c r="EK262" s="28"/>
      <c r="EL262" s="28"/>
      <c r="EM262" s="28"/>
      <c r="EN262" s="28"/>
      <c r="EO262" s="28"/>
      <c r="EP262" s="28"/>
      <c r="EQ262" s="28"/>
      <c r="ER262" s="28"/>
      <c r="ES262" s="28"/>
      <c r="ET262" s="28"/>
      <c r="EU262" s="28"/>
      <c r="EV262" s="28"/>
      <c r="EW262" s="28"/>
      <c r="EX262" s="28"/>
      <c r="EY262" s="28"/>
      <c r="EZ262" s="28"/>
      <c r="FA262" s="28"/>
      <c r="FB262" s="28"/>
      <c r="FC262" s="28"/>
      <c r="FD262" s="28"/>
      <c r="FE262" s="28"/>
      <c r="FF262" s="28"/>
      <c r="FG262" s="28"/>
      <c r="FH262" s="28"/>
      <c r="FI262" s="28"/>
      <c r="FJ262" s="28"/>
      <c r="FK262" s="28"/>
      <c r="FL262" s="28"/>
      <c r="FM262" s="28"/>
      <c r="FN262" s="28"/>
      <c r="FO262" s="28"/>
      <c r="FP262" s="28"/>
      <c r="FQ262" s="28"/>
      <c r="FR262" s="28"/>
      <c r="FS262" s="28"/>
      <c r="FT262" s="28"/>
    </row>
    <row r="263" spans="2:176" s="14" customFormat="1" x14ac:dyDescent="0.25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7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  <c r="DT263" s="28"/>
      <c r="DU263" s="28"/>
      <c r="DV263" s="28"/>
      <c r="DW263" s="28"/>
      <c r="DX263" s="28"/>
      <c r="DY263" s="28"/>
      <c r="DZ263" s="28"/>
      <c r="EA263" s="28"/>
      <c r="EB263" s="28"/>
      <c r="EC263" s="28"/>
      <c r="ED263" s="28"/>
      <c r="EE263" s="28"/>
      <c r="EF263" s="28"/>
      <c r="EG263" s="28"/>
      <c r="EH263" s="28"/>
      <c r="EI263" s="28"/>
      <c r="EJ263" s="28"/>
      <c r="EK263" s="28"/>
      <c r="EL263" s="28"/>
      <c r="EM263" s="28"/>
      <c r="EN263" s="28"/>
      <c r="EO263" s="28"/>
      <c r="EP263" s="28"/>
      <c r="EQ263" s="28"/>
      <c r="ER263" s="28"/>
      <c r="ES263" s="28"/>
      <c r="ET263" s="28"/>
      <c r="EU263" s="28"/>
      <c r="EV263" s="28"/>
      <c r="EW263" s="28"/>
      <c r="EX263" s="28"/>
      <c r="EY263" s="28"/>
      <c r="EZ263" s="28"/>
      <c r="FA263" s="28"/>
      <c r="FB263" s="28"/>
      <c r="FC263" s="28"/>
      <c r="FD263" s="28"/>
      <c r="FE263" s="28"/>
      <c r="FF263" s="28"/>
      <c r="FG263" s="28"/>
      <c r="FH263" s="28"/>
      <c r="FI263" s="28"/>
      <c r="FJ263" s="28"/>
      <c r="FK263" s="28"/>
      <c r="FL263" s="28"/>
      <c r="FM263" s="28"/>
      <c r="FN263" s="28"/>
      <c r="FO263" s="28"/>
      <c r="FP263" s="28"/>
      <c r="FQ263" s="28"/>
      <c r="FR263" s="28"/>
      <c r="FS263" s="28"/>
      <c r="FT263" s="28"/>
    </row>
    <row r="264" spans="2:176" s="14" customFormat="1" x14ac:dyDescent="0.25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7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  <c r="CW264" s="28"/>
      <c r="CX264" s="28"/>
      <c r="CY264" s="28"/>
      <c r="CZ264" s="28"/>
      <c r="DA264" s="28"/>
      <c r="DB264" s="28"/>
      <c r="DC264" s="28"/>
      <c r="DD264" s="28"/>
      <c r="DE264" s="28"/>
      <c r="DF264" s="28"/>
      <c r="DG264" s="28"/>
      <c r="DH264" s="28"/>
      <c r="DI264" s="28"/>
      <c r="DJ264" s="28"/>
      <c r="DK264" s="28"/>
      <c r="DL264" s="28"/>
      <c r="DM264" s="28"/>
      <c r="DN264" s="28"/>
      <c r="DO264" s="28"/>
      <c r="DP264" s="28"/>
      <c r="DQ264" s="28"/>
      <c r="DR264" s="28"/>
      <c r="DS264" s="28"/>
      <c r="DT264" s="28"/>
      <c r="DU264" s="28"/>
      <c r="DV264" s="28"/>
      <c r="DW264" s="28"/>
      <c r="DX264" s="28"/>
      <c r="DY264" s="28"/>
      <c r="DZ264" s="28"/>
      <c r="EA264" s="28"/>
      <c r="EB264" s="28"/>
      <c r="EC264" s="28"/>
      <c r="ED264" s="28"/>
      <c r="EE264" s="28"/>
      <c r="EF264" s="28"/>
      <c r="EG264" s="28"/>
      <c r="EH264" s="28"/>
      <c r="EI264" s="28"/>
      <c r="EJ264" s="28"/>
      <c r="EK264" s="28"/>
      <c r="EL264" s="28"/>
      <c r="EM264" s="28"/>
      <c r="EN264" s="28"/>
      <c r="EO264" s="28"/>
      <c r="EP264" s="28"/>
      <c r="EQ264" s="28"/>
      <c r="ER264" s="28"/>
      <c r="ES264" s="28"/>
      <c r="ET264" s="28"/>
      <c r="EU264" s="28"/>
      <c r="EV264" s="28"/>
      <c r="EW264" s="28"/>
      <c r="EX264" s="28"/>
      <c r="EY264" s="28"/>
      <c r="EZ264" s="28"/>
      <c r="FA264" s="28"/>
      <c r="FB264" s="28"/>
      <c r="FC264" s="28"/>
      <c r="FD264" s="28"/>
      <c r="FE264" s="28"/>
      <c r="FF264" s="28"/>
      <c r="FG264" s="28"/>
      <c r="FH264" s="28"/>
      <c r="FI264" s="28"/>
      <c r="FJ264" s="28"/>
      <c r="FK264" s="28"/>
      <c r="FL264" s="28"/>
      <c r="FM264" s="28"/>
      <c r="FN264" s="28"/>
      <c r="FO264" s="28"/>
      <c r="FP264" s="28"/>
      <c r="FQ264" s="28"/>
      <c r="FR264" s="28"/>
      <c r="FS264" s="28"/>
      <c r="FT264" s="28"/>
    </row>
    <row r="265" spans="2:176" s="14" customFormat="1" x14ac:dyDescent="0.25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7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  <c r="CZ265" s="28"/>
      <c r="DA265" s="28"/>
      <c r="DB265" s="28"/>
      <c r="DC265" s="28"/>
      <c r="DD265" s="28"/>
      <c r="DE265" s="28"/>
      <c r="DF265" s="28"/>
      <c r="DG265" s="28"/>
      <c r="DH265" s="28"/>
      <c r="DI265" s="28"/>
      <c r="DJ265" s="28"/>
      <c r="DK265" s="28"/>
      <c r="DL265" s="28"/>
      <c r="DM265" s="28"/>
      <c r="DN265" s="28"/>
      <c r="DO265" s="28"/>
      <c r="DP265" s="28"/>
      <c r="DQ265" s="28"/>
      <c r="DR265" s="28"/>
      <c r="DS265" s="28"/>
      <c r="DT265" s="28"/>
      <c r="DU265" s="28"/>
      <c r="DV265" s="28"/>
      <c r="DW265" s="28"/>
      <c r="DX265" s="28"/>
      <c r="DY265" s="28"/>
      <c r="DZ265" s="28"/>
      <c r="EA265" s="28"/>
      <c r="EB265" s="28"/>
      <c r="EC265" s="28"/>
      <c r="ED265" s="28"/>
      <c r="EE265" s="28"/>
      <c r="EF265" s="28"/>
      <c r="EG265" s="28"/>
      <c r="EH265" s="28"/>
      <c r="EI265" s="28"/>
      <c r="EJ265" s="28"/>
      <c r="EK265" s="28"/>
      <c r="EL265" s="28"/>
      <c r="EM265" s="28"/>
      <c r="EN265" s="28"/>
      <c r="EO265" s="28"/>
      <c r="EP265" s="28"/>
      <c r="EQ265" s="28"/>
      <c r="ER265" s="28"/>
      <c r="ES265" s="28"/>
      <c r="ET265" s="28"/>
      <c r="EU265" s="28"/>
      <c r="EV265" s="28"/>
      <c r="EW265" s="28"/>
      <c r="EX265" s="28"/>
      <c r="EY265" s="28"/>
      <c r="EZ265" s="28"/>
      <c r="FA265" s="28"/>
      <c r="FB265" s="28"/>
      <c r="FC265" s="28"/>
      <c r="FD265" s="28"/>
      <c r="FE265" s="28"/>
      <c r="FF265" s="28"/>
      <c r="FG265" s="28"/>
      <c r="FH265" s="28"/>
      <c r="FI265" s="28"/>
      <c r="FJ265" s="28"/>
      <c r="FK265" s="28"/>
      <c r="FL265" s="28"/>
      <c r="FM265" s="28"/>
      <c r="FN265" s="28"/>
      <c r="FO265" s="28"/>
      <c r="FP265" s="28"/>
      <c r="FQ265" s="28"/>
      <c r="FR265" s="28"/>
      <c r="FS265" s="28"/>
      <c r="FT265" s="28"/>
    </row>
    <row r="266" spans="2:176" s="14" customFormat="1" x14ac:dyDescent="0.25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7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  <c r="CW266" s="28"/>
      <c r="CX266" s="28"/>
      <c r="CY266" s="28"/>
      <c r="CZ266" s="28"/>
      <c r="DA266" s="28"/>
      <c r="DB266" s="28"/>
      <c r="DC266" s="28"/>
      <c r="DD266" s="28"/>
      <c r="DE266" s="28"/>
      <c r="DF266" s="28"/>
      <c r="DG266" s="28"/>
      <c r="DH266" s="28"/>
      <c r="DI266" s="28"/>
      <c r="DJ266" s="28"/>
      <c r="DK266" s="28"/>
      <c r="DL266" s="28"/>
      <c r="DM266" s="28"/>
      <c r="DN266" s="28"/>
      <c r="DO266" s="28"/>
      <c r="DP266" s="28"/>
      <c r="DQ266" s="28"/>
      <c r="DR266" s="28"/>
      <c r="DS266" s="28"/>
      <c r="DT266" s="28"/>
      <c r="DU266" s="28"/>
      <c r="DV266" s="28"/>
      <c r="DW266" s="28"/>
      <c r="DX266" s="28"/>
      <c r="DY266" s="28"/>
      <c r="DZ266" s="28"/>
      <c r="EA266" s="28"/>
      <c r="EB266" s="28"/>
      <c r="EC266" s="28"/>
      <c r="ED266" s="28"/>
      <c r="EE266" s="28"/>
      <c r="EF266" s="28"/>
      <c r="EG266" s="28"/>
      <c r="EH266" s="28"/>
      <c r="EI266" s="28"/>
      <c r="EJ266" s="28"/>
      <c r="EK266" s="28"/>
      <c r="EL266" s="28"/>
      <c r="EM266" s="28"/>
      <c r="EN266" s="28"/>
      <c r="EO266" s="28"/>
      <c r="EP266" s="28"/>
      <c r="EQ266" s="28"/>
      <c r="ER266" s="28"/>
      <c r="ES266" s="28"/>
      <c r="ET266" s="28"/>
      <c r="EU266" s="28"/>
      <c r="EV266" s="28"/>
      <c r="EW266" s="28"/>
      <c r="EX266" s="28"/>
      <c r="EY266" s="28"/>
      <c r="EZ266" s="28"/>
      <c r="FA266" s="28"/>
      <c r="FB266" s="28"/>
      <c r="FC266" s="28"/>
      <c r="FD266" s="28"/>
      <c r="FE266" s="28"/>
      <c r="FF266" s="28"/>
      <c r="FG266" s="28"/>
      <c r="FH266" s="28"/>
      <c r="FI266" s="28"/>
      <c r="FJ266" s="28"/>
      <c r="FK266" s="28"/>
      <c r="FL266" s="28"/>
      <c r="FM266" s="28"/>
      <c r="FN266" s="28"/>
      <c r="FO266" s="28"/>
      <c r="FP266" s="28"/>
      <c r="FQ266" s="28"/>
      <c r="FR266" s="28"/>
      <c r="FS266" s="28"/>
      <c r="FT266" s="28"/>
    </row>
    <row r="267" spans="2:176" s="14" customFormat="1" x14ac:dyDescent="0.25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7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8"/>
      <c r="CX267" s="28"/>
      <c r="CY267" s="28"/>
      <c r="CZ267" s="28"/>
      <c r="DA267" s="28"/>
      <c r="DB267" s="28"/>
      <c r="DC267" s="28"/>
      <c r="DD267" s="28"/>
      <c r="DE267" s="28"/>
      <c r="DF267" s="28"/>
      <c r="DG267" s="28"/>
      <c r="DH267" s="28"/>
      <c r="DI267" s="28"/>
      <c r="DJ267" s="28"/>
      <c r="DK267" s="28"/>
      <c r="DL267" s="28"/>
      <c r="DM267" s="28"/>
      <c r="DN267" s="28"/>
      <c r="DO267" s="28"/>
      <c r="DP267" s="28"/>
      <c r="DQ267" s="28"/>
      <c r="DR267" s="28"/>
      <c r="DS267" s="28"/>
      <c r="DT267" s="28"/>
      <c r="DU267" s="28"/>
      <c r="DV267" s="28"/>
      <c r="DW267" s="28"/>
      <c r="DX267" s="28"/>
      <c r="DY267" s="28"/>
      <c r="DZ267" s="28"/>
      <c r="EA267" s="28"/>
      <c r="EB267" s="28"/>
      <c r="EC267" s="28"/>
      <c r="ED267" s="28"/>
      <c r="EE267" s="28"/>
      <c r="EF267" s="28"/>
      <c r="EG267" s="28"/>
      <c r="EH267" s="28"/>
      <c r="EI267" s="28"/>
      <c r="EJ267" s="28"/>
      <c r="EK267" s="28"/>
      <c r="EL267" s="28"/>
      <c r="EM267" s="28"/>
      <c r="EN267" s="28"/>
      <c r="EO267" s="28"/>
      <c r="EP267" s="28"/>
      <c r="EQ267" s="28"/>
      <c r="ER267" s="28"/>
      <c r="ES267" s="28"/>
      <c r="ET267" s="28"/>
      <c r="EU267" s="28"/>
      <c r="EV267" s="28"/>
      <c r="EW267" s="28"/>
      <c r="EX267" s="28"/>
      <c r="EY267" s="28"/>
      <c r="EZ267" s="28"/>
      <c r="FA267" s="28"/>
      <c r="FB267" s="28"/>
      <c r="FC267" s="28"/>
      <c r="FD267" s="28"/>
      <c r="FE267" s="28"/>
      <c r="FF267" s="28"/>
      <c r="FG267" s="28"/>
      <c r="FH267" s="28"/>
      <c r="FI267" s="28"/>
      <c r="FJ267" s="28"/>
      <c r="FK267" s="28"/>
      <c r="FL267" s="28"/>
      <c r="FM267" s="28"/>
      <c r="FN267" s="28"/>
      <c r="FO267" s="28"/>
      <c r="FP267" s="28"/>
      <c r="FQ267" s="28"/>
      <c r="FR267" s="28"/>
      <c r="FS267" s="28"/>
      <c r="FT267" s="28"/>
    </row>
    <row r="268" spans="2:176" s="14" customFormat="1" x14ac:dyDescent="0.25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7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  <c r="DB268" s="28"/>
      <c r="DC268" s="28"/>
      <c r="DD268" s="28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8"/>
      <c r="DT268" s="28"/>
      <c r="DU268" s="28"/>
      <c r="DV268" s="28"/>
      <c r="DW268" s="28"/>
      <c r="DX268" s="28"/>
      <c r="DY268" s="28"/>
      <c r="DZ268" s="28"/>
      <c r="EA268" s="28"/>
      <c r="EB268" s="28"/>
      <c r="EC268" s="28"/>
      <c r="ED268" s="28"/>
      <c r="EE268" s="28"/>
      <c r="EF268" s="28"/>
      <c r="EG268" s="28"/>
      <c r="EH268" s="28"/>
      <c r="EI268" s="28"/>
      <c r="EJ268" s="28"/>
      <c r="EK268" s="28"/>
      <c r="EL268" s="28"/>
      <c r="EM268" s="28"/>
      <c r="EN268" s="28"/>
      <c r="EO268" s="28"/>
      <c r="EP268" s="28"/>
      <c r="EQ268" s="28"/>
      <c r="ER268" s="28"/>
      <c r="ES268" s="28"/>
      <c r="ET268" s="28"/>
      <c r="EU268" s="28"/>
      <c r="EV268" s="28"/>
      <c r="EW268" s="28"/>
      <c r="EX268" s="28"/>
      <c r="EY268" s="28"/>
      <c r="EZ268" s="28"/>
      <c r="FA268" s="28"/>
      <c r="FB268" s="28"/>
      <c r="FC268" s="28"/>
      <c r="FD268" s="28"/>
      <c r="FE268" s="28"/>
      <c r="FF268" s="28"/>
      <c r="FG268" s="28"/>
      <c r="FH268" s="28"/>
      <c r="FI268" s="28"/>
      <c r="FJ268" s="28"/>
      <c r="FK268" s="28"/>
      <c r="FL268" s="28"/>
      <c r="FM268" s="28"/>
      <c r="FN268" s="28"/>
      <c r="FO268" s="28"/>
      <c r="FP268" s="28"/>
      <c r="FQ268" s="28"/>
      <c r="FR268" s="28"/>
      <c r="FS268" s="28"/>
      <c r="FT268" s="28"/>
    </row>
    <row r="269" spans="2:176" s="14" customFormat="1" x14ac:dyDescent="0.25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7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  <c r="DT269" s="28"/>
      <c r="DU269" s="28"/>
      <c r="DV269" s="28"/>
      <c r="DW269" s="28"/>
      <c r="DX269" s="28"/>
      <c r="DY269" s="28"/>
      <c r="DZ269" s="28"/>
      <c r="EA269" s="28"/>
      <c r="EB269" s="28"/>
      <c r="EC269" s="28"/>
      <c r="ED269" s="28"/>
      <c r="EE269" s="28"/>
      <c r="EF269" s="28"/>
      <c r="EG269" s="28"/>
      <c r="EH269" s="28"/>
      <c r="EI269" s="28"/>
      <c r="EJ269" s="28"/>
      <c r="EK269" s="28"/>
      <c r="EL269" s="28"/>
      <c r="EM269" s="28"/>
      <c r="EN269" s="28"/>
      <c r="EO269" s="28"/>
      <c r="EP269" s="28"/>
      <c r="EQ269" s="28"/>
      <c r="ER269" s="28"/>
      <c r="ES269" s="28"/>
      <c r="ET269" s="28"/>
      <c r="EU269" s="28"/>
      <c r="EV269" s="28"/>
      <c r="EW269" s="28"/>
      <c r="EX269" s="28"/>
      <c r="EY269" s="28"/>
      <c r="EZ269" s="28"/>
      <c r="FA269" s="28"/>
      <c r="FB269" s="28"/>
      <c r="FC269" s="28"/>
      <c r="FD269" s="28"/>
      <c r="FE269" s="28"/>
      <c r="FF269" s="28"/>
      <c r="FG269" s="28"/>
      <c r="FH269" s="28"/>
      <c r="FI269" s="28"/>
      <c r="FJ269" s="28"/>
      <c r="FK269" s="28"/>
      <c r="FL269" s="28"/>
      <c r="FM269" s="28"/>
      <c r="FN269" s="28"/>
      <c r="FO269" s="28"/>
      <c r="FP269" s="28"/>
      <c r="FQ269" s="28"/>
      <c r="FR269" s="28"/>
      <c r="FS269" s="28"/>
      <c r="FT269" s="28"/>
    </row>
    <row r="270" spans="2:176" s="14" customFormat="1" x14ac:dyDescent="0.25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7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  <c r="CZ270" s="28"/>
      <c r="DA270" s="28"/>
      <c r="DB270" s="28"/>
      <c r="DC270" s="28"/>
      <c r="DD270" s="28"/>
      <c r="DE270" s="28"/>
      <c r="DF270" s="28"/>
      <c r="DG270" s="28"/>
      <c r="DH270" s="28"/>
      <c r="DI270" s="28"/>
      <c r="DJ270" s="28"/>
      <c r="DK270" s="28"/>
      <c r="DL270" s="28"/>
      <c r="DM270" s="28"/>
      <c r="DN270" s="28"/>
      <c r="DO270" s="28"/>
      <c r="DP270" s="28"/>
      <c r="DQ270" s="28"/>
      <c r="DR270" s="28"/>
      <c r="DS270" s="28"/>
      <c r="DT270" s="28"/>
      <c r="DU270" s="28"/>
      <c r="DV270" s="28"/>
      <c r="DW270" s="28"/>
      <c r="DX270" s="28"/>
      <c r="DY270" s="28"/>
      <c r="DZ270" s="28"/>
      <c r="EA270" s="28"/>
      <c r="EB270" s="28"/>
      <c r="EC270" s="28"/>
      <c r="ED270" s="28"/>
      <c r="EE270" s="28"/>
      <c r="EF270" s="28"/>
      <c r="EG270" s="28"/>
      <c r="EH270" s="28"/>
      <c r="EI270" s="28"/>
      <c r="EJ270" s="28"/>
      <c r="EK270" s="28"/>
      <c r="EL270" s="28"/>
      <c r="EM270" s="28"/>
      <c r="EN270" s="28"/>
      <c r="EO270" s="28"/>
      <c r="EP270" s="28"/>
      <c r="EQ270" s="28"/>
      <c r="ER270" s="28"/>
      <c r="ES270" s="28"/>
      <c r="ET270" s="28"/>
      <c r="EU270" s="28"/>
      <c r="EV270" s="28"/>
      <c r="EW270" s="28"/>
      <c r="EX270" s="28"/>
      <c r="EY270" s="28"/>
      <c r="EZ270" s="28"/>
      <c r="FA270" s="28"/>
      <c r="FB270" s="28"/>
      <c r="FC270" s="28"/>
      <c r="FD270" s="28"/>
      <c r="FE270" s="28"/>
      <c r="FF270" s="28"/>
      <c r="FG270" s="28"/>
      <c r="FH270" s="28"/>
      <c r="FI270" s="28"/>
      <c r="FJ270" s="28"/>
      <c r="FK270" s="28"/>
      <c r="FL270" s="28"/>
      <c r="FM270" s="28"/>
      <c r="FN270" s="28"/>
      <c r="FO270" s="28"/>
      <c r="FP270" s="28"/>
      <c r="FQ270" s="28"/>
      <c r="FR270" s="28"/>
      <c r="FS270" s="28"/>
      <c r="FT270" s="28"/>
    </row>
    <row r="271" spans="2:176" s="14" customFormat="1" x14ac:dyDescent="0.25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7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  <c r="CW271" s="28"/>
      <c r="CX271" s="28"/>
      <c r="CY271" s="28"/>
      <c r="CZ271" s="28"/>
      <c r="DA271" s="28"/>
      <c r="DB271" s="28"/>
      <c r="DC271" s="28"/>
      <c r="DD271" s="28"/>
      <c r="DE271" s="28"/>
      <c r="DF271" s="28"/>
      <c r="DG271" s="28"/>
      <c r="DH271" s="28"/>
      <c r="DI271" s="28"/>
      <c r="DJ271" s="28"/>
      <c r="DK271" s="28"/>
      <c r="DL271" s="28"/>
      <c r="DM271" s="28"/>
      <c r="DN271" s="28"/>
      <c r="DO271" s="28"/>
      <c r="DP271" s="28"/>
      <c r="DQ271" s="28"/>
      <c r="DR271" s="28"/>
      <c r="DS271" s="28"/>
      <c r="DT271" s="28"/>
      <c r="DU271" s="28"/>
      <c r="DV271" s="28"/>
      <c r="DW271" s="28"/>
      <c r="DX271" s="28"/>
      <c r="DY271" s="28"/>
      <c r="DZ271" s="28"/>
      <c r="EA271" s="28"/>
      <c r="EB271" s="28"/>
      <c r="EC271" s="28"/>
      <c r="ED271" s="28"/>
      <c r="EE271" s="28"/>
      <c r="EF271" s="28"/>
      <c r="EG271" s="28"/>
      <c r="EH271" s="28"/>
      <c r="EI271" s="28"/>
      <c r="EJ271" s="28"/>
      <c r="EK271" s="28"/>
      <c r="EL271" s="28"/>
      <c r="EM271" s="28"/>
      <c r="EN271" s="28"/>
      <c r="EO271" s="28"/>
      <c r="EP271" s="28"/>
      <c r="EQ271" s="28"/>
      <c r="ER271" s="28"/>
      <c r="ES271" s="28"/>
      <c r="ET271" s="28"/>
      <c r="EU271" s="28"/>
      <c r="EV271" s="28"/>
      <c r="EW271" s="28"/>
      <c r="EX271" s="28"/>
      <c r="EY271" s="28"/>
      <c r="EZ271" s="28"/>
      <c r="FA271" s="28"/>
      <c r="FB271" s="28"/>
      <c r="FC271" s="28"/>
      <c r="FD271" s="28"/>
      <c r="FE271" s="28"/>
      <c r="FF271" s="28"/>
      <c r="FG271" s="28"/>
      <c r="FH271" s="28"/>
      <c r="FI271" s="28"/>
      <c r="FJ271" s="28"/>
      <c r="FK271" s="28"/>
      <c r="FL271" s="28"/>
      <c r="FM271" s="28"/>
      <c r="FN271" s="28"/>
      <c r="FO271" s="28"/>
      <c r="FP271" s="28"/>
      <c r="FQ271" s="28"/>
      <c r="FR271" s="28"/>
      <c r="FS271" s="28"/>
      <c r="FT271" s="28"/>
    </row>
    <row r="272" spans="2:176" s="14" customFormat="1" x14ac:dyDescent="0.25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7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  <c r="CW272" s="28"/>
      <c r="CX272" s="28"/>
      <c r="CY272" s="28"/>
      <c r="CZ272" s="28"/>
      <c r="DA272" s="28"/>
      <c r="DB272" s="28"/>
      <c r="DC272" s="28"/>
      <c r="DD272" s="28"/>
      <c r="DE272" s="28"/>
      <c r="DF272" s="28"/>
      <c r="DG272" s="28"/>
      <c r="DH272" s="28"/>
      <c r="DI272" s="28"/>
      <c r="DJ272" s="28"/>
      <c r="DK272" s="28"/>
      <c r="DL272" s="28"/>
      <c r="DM272" s="28"/>
      <c r="DN272" s="28"/>
      <c r="DO272" s="28"/>
      <c r="DP272" s="28"/>
      <c r="DQ272" s="28"/>
      <c r="DR272" s="28"/>
      <c r="DS272" s="28"/>
      <c r="DT272" s="28"/>
      <c r="DU272" s="28"/>
      <c r="DV272" s="28"/>
      <c r="DW272" s="28"/>
      <c r="DX272" s="28"/>
      <c r="DY272" s="28"/>
      <c r="DZ272" s="28"/>
      <c r="EA272" s="28"/>
      <c r="EB272" s="28"/>
      <c r="EC272" s="28"/>
      <c r="ED272" s="28"/>
      <c r="EE272" s="28"/>
      <c r="EF272" s="28"/>
      <c r="EG272" s="28"/>
      <c r="EH272" s="28"/>
      <c r="EI272" s="28"/>
      <c r="EJ272" s="28"/>
      <c r="EK272" s="28"/>
      <c r="EL272" s="28"/>
      <c r="EM272" s="28"/>
      <c r="EN272" s="28"/>
      <c r="EO272" s="28"/>
      <c r="EP272" s="28"/>
      <c r="EQ272" s="28"/>
      <c r="ER272" s="28"/>
      <c r="ES272" s="28"/>
      <c r="ET272" s="28"/>
      <c r="EU272" s="28"/>
      <c r="EV272" s="28"/>
      <c r="EW272" s="28"/>
      <c r="EX272" s="28"/>
      <c r="EY272" s="28"/>
      <c r="EZ272" s="28"/>
      <c r="FA272" s="28"/>
      <c r="FB272" s="28"/>
      <c r="FC272" s="28"/>
      <c r="FD272" s="28"/>
      <c r="FE272" s="28"/>
      <c r="FF272" s="28"/>
      <c r="FG272" s="28"/>
      <c r="FH272" s="28"/>
      <c r="FI272" s="28"/>
      <c r="FJ272" s="28"/>
      <c r="FK272" s="28"/>
      <c r="FL272" s="28"/>
      <c r="FM272" s="28"/>
      <c r="FN272" s="28"/>
      <c r="FO272" s="28"/>
      <c r="FP272" s="28"/>
      <c r="FQ272" s="28"/>
      <c r="FR272" s="28"/>
      <c r="FS272" s="28"/>
      <c r="FT272" s="28"/>
    </row>
    <row r="273" spans="2:176" s="14" customFormat="1" x14ac:dyDescent="0.25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7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8"/>
      <c r="CX273" s="28"/>
      <c r="CY273" s="28"/>
      <c r="CZ273" s="28"/>
      <c r="DA273" s="28"/>
      <c r="DB273" s="28"/>
      <c r="DC273" s="28"/>
      <c r="DD273" s="28"/>
      <c r="DE273" s="28"/>
      <c r="DF273" s="28"/>
      <c r="DG273" s="28"/>
      <c r="DH273" s="28"/>
      <c r="DI273" s="28"/>
      <c r="DJ273" s="28"/>
      <c r="DK273" s="28"/>
      <c r="DL273" s="28"/>
      <c r="DM273" s="28"/>
      <c r="DN273" s="28"/>
      <c r="DO273" s="28"/>
      <c r="DP273" s="28"/>
      <c r="DQ273" s="28"/>
      <c r="DR273" s="28"/>
      <c r="DS273" s="28"/>
      <c r="DT273" s="28"/>
      <c r="DU273" s="28"/>
      <c r="DV273" s="28"/>
      <c r="DW273" s="28"/>
      <c r="DX273" s="28"/>
      <c r="DY273" s="28"/>
      <c r="DZ273" s="28"/>
      <c r="EA273" s="28"/>
      <c r="EB273" s="28"/>
      <c r="EC273" s="28"/>
      <c r="ED273" s="28"/>
      <c r="EE273" s="28"/>
      <c r="EF273" s="28"/>
      <c r="EG273" s="28"/>
      <c r="EH273" s="28"/>
      <c r="EI273" s="28"/>
      <c r="EJ273" s="28"/>
      <c r="EK273" s="28"/>
      <c r="EL273" s="28"/>
      <c r="EM273" s="28"/>
      <c r="EN273" s="28"/>
      <c r="EO273" s="28"/>
      <c r="EP273" s="28"/>
      <c r="EQ273" s="28"/>
      <c r="ER273" s="28"/>
      <c r="ES273" s="28"/>
      <c r="ET273" s="28"/>
      <c r="EU273" s="28"/>
      <c r="EV273" s="28"/>
      <c r="EW273" s="28"/>
      <c r="EX273" s="28"/>
      <c r="EY273" s="28"/>
      <c r="EZ273" s="28"/>
      <c r="FA273" s="28"/>
      <c r="FB273" s="28"/>
      <c r="FC273" s="28"/>
      <c r="FD273" s="28"/>
      <c r="FE273" s="28"/>
      <c r="FF273" s="28"/>
      <c r="FG273" s="28"/>
      <c r="FH273" s="28"/>
      <c r="FI273" s="28"/>
      <c r="FJ273" s="28"/>
      <c r="FK273" s="28"/>
      <c r="FL273" s="28"/>
      <c r="FM273" s="28"/>
      <c r="FN273" s="28"/>
      <c r="FO273" s="28"/>
      <c r="FP273" s="28"/>
      <c r="FQ273" s="28"/>
      <c r="FR273" s="28"/>
      <c r="FS273" s="28"/>
      <c r="FT273" s="28"/>
    </row>
    <row r="274" spans="2:176" s="14" customFormat="1" x14ac:dyDescent="0.25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7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8"/>
      <c r="CX274" s="28"/>
      <c r="CY274" s="28"/>
      <c r="CZ274" s="28"/>
      <c r="DA274" s="28"/>
      <c r="DB274" s="28"/>
      <c r="DC274" s="28"/>
      <c r="DD274" s="28"/>
      <c r="DE274" s="28"/>
      <c r="DF274" s="28"/>
      <c r="DG274" s="28"/>
      <c r="DH274" s="28"/>
      <c r="DI274" s="28"/>
      <c r="DJ274" s="28"/>
      <c r="DK274" s="28"/>
      <c r="DL274" s="28"/>
      <c r="DM274" s="28"/>
      <c r="DN274" s="28"/>
      <c r="DO274" s="28"/>
      <c r="DP274" s="28"/>
      <c r="DQ274" s="28"/>
      <c r="DR274" s="28"/>
      <c r="DS274" s="28"/>
      <c r="DT274" s="28"/>
      <c r="DU274" s="28"/>
      <c r="DV274" s="28"/>
      <c r="DW274" s="28"/>
      <c r="DX274" s="28"/>
      <c r="DY274" s="28"/>
      <c r="DZ274" s="28"/>
      <c r="EA274" s="28"/>
      <c r="EB274" s="28"/>
      <c r="EC274" s="28"/>
      <c r="ED274" s="28"/>
      <c r="EE274" s="28"/>
      <c r="EF274" s="28"/>
      <c r="EG274" s="28"/>
      <c r="EH274" s="28"/>
      <c r="EI274" s="28"/>
      <c r="EJ274" s="28"/>
      <c r="EK274" s="28"/>
      <c r="EL274" s="28"/>
      <c r="EM274" s="28"/>
      <c r="EN274" s="28"/>
      <c r="EO274" s="28"/>
      <c r="EP274" s="28"/>
      <c r="EQ274" s="28"/>
      <c r="ER274" s="28"/>
      <c r="ES274" s="28"/>
      <c r="ET274" s="28"/>
      <c r="EU274" s="28"/>
      <c r="EV274" s="28"/>
      <c r="EW274" s="28"/>
      <c r="EX274" s="28"/>
      <c r="EY274" s="28"/>
      <c r="EZ274" s="28"/>
      <c r="FA274" s="28"/>
      <c r="FB274" s="28"/>
      <c r="FC274" s="28"/>
      <c r="FD274" s="28"/>
      <c r="FE274" s="28"/>
      <c r="FF274" s="28"/>
      <c r="FG274" s="28"/>
      <c r="FH274" s="28"/>
      <c r="FI274" s="28"/>
      <c r="FJ274" s="28"/>
      <c r="FK274" s="28"/>
      <c r="FL274" s="28"/>
      <c r="FM274" s="28"/>
      <c r="FN274" s="28"/>
      <c r="FO274" s="28"/>
      <c r="FP274" s="28"/>
      <c r="FQ274" s="28"/>
      <c r="FR274" s="28"/>
      <c r="FS274" s="28"/>
      <c r="FT274" s="28"/>
    </row>
    <row r="275" spans="2:176" s="14" customFormat="1" x14ac:dyDescent="0.25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7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  <c r="CZ275" s="28"/>
      <c r="DA275" s="28"/>
      <c r="DB275" s="28"/>
      <c r="DC275" s="28"/>
      <c r="DD275" s="28"/>
      <c r="DE275" s="28"/>
      <c r="DF275" s="28"/>
      <c r="DG275" s="28"/>
      <c r="DH275" s="28"/>
      <c r="DI275" s="28"/>
      <c r="DJ275" s="28"/>
      <c r="DK275" s="28"/>
      <c r="DL275" s="28"/>
      <c r="DM275" s="28"/>
      <c r="DN275" s="28"/>
      <c r="DO275" s="28"/>
      <c r="DP275" s="28"/>
      <c r="DQ275" s="28"/>
      <c r="DR275" s="28"/>
      <c r="DS275" s="28"/>
      <c r="DT275" s="28"/>
      <c r="DU275" s="28"/>
      <c r="DV275" s="28"/>
      <c r="DW275" s="28"/>
      <c r="DX275" s="28"/>
      <c r="DY275" s="28"/>
      <c r="DZ275" s="28"/>
      <c r="EA275" s="28"/>
      <c r="EB275" s="28"/>
      <c r="EC275" s="28"/>
      <c r="ED275" s="28"/>
      <c r="EE275" s="28"/>
      <c r="EF275" s="28"/>
      <c r="EG275" s="28"/>
      <c r="EH275" s="28"/>
      <c r="EI275" s="28"/>
      <c r="EJ275" s="28"/>
      <c r="EK275" s="28"/>
      <c r="EL275" s="28"/>
      <c r="EM275" s="28"/>
      <c r="EN275" s="28"/>
      <c r="EO275" s="28"/>
      <c r="EP275" s="28"/>
      <c r="EQ275" s="28"/>
      <c r="ER275" s="28"/>
      <c r="ES275" s="28"/>
      <c r="ET275" s="28"/>
      <c r="EU275" s="28"/>
      <c r="EV275" s="28"/>
      <c r="EW275" s="28"/>
      <c r="EX275" s="28"/>
      <c r="EY275" s="28"/>
      <c r="EZ275" s="28"/>
      <c r="FA275" s="28"/>
      <c r="FB275" s="28"/>
      <c r="FC275" s="28"/>
      <c r="FD275" s="28"/>
      <c r="FE275" s="28"/>
      <c r="FF275" s="28"/>
      <c r="FG275" s="28"/>
      <c r="FH275" s="28"/>
      <c r="FI275" s="28"/>
      <c r="FJ275" s="28"/>
      <c r="FK275" s="28"/>
      <c r="FL275" s="28"/>
      <c r="FM275" s="28"/>
      <c r="FN275" s="28"/>
      <c r="FO275" s="28"/>
      <c r="FP275" s="28"/>
      <c r="FQ275" s="28"/>
      <c r="FR275" s="28"/>
      <c r="FS275" s="28"/>
      <c r="FT275" s="28"/>
    </row>
    <row r="276" spans="2:176" s="14" customFormat="1" x14ac:dyDescent="0.25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7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  <c r="DT276" s="28"/>
      <c r="DU276" s="28"/>
      <c r="DV276" s="28"/>
      <c r="DW276" s="28"/>
      <c r="DX276" s="28"/>
      <c r="DY276" s="28"/>
      <c r="DZ276" s="28"/>
      <c r="EA276" s="28"/>
      <c r="EB276" s="28"/>
      <c r="EC276" s="28"/>
      <c r="ED276" s="28"/>
      <c r="EE276" s="28"/>
      <c r="EF276" s="28"/>
      <c r="EG276" s="28"/>
      <c r="EH276" s="28"/>
      <c r="EI276" s="28"/>
      <c r="EJ276" s="28"/>
      <c r="EK276" s="28"/>
      <c r="EL276" s="28"/>
      <c r="EM276" s="28"/>
      <c r="EN276" s="28"/>
      <c r="EO276" s="28"/>
      <c r="EP276" s="28"/>
      <c r="EQ276" s="28"/>
      <c r="ER276" s="28"/>
      <c r="ES276" s="28"/>
      <c r="ET276" s="28"/>
      <c r="EU276" s="28"/>
      <c r="EV276" s="28"/>
      <c r="EW276" s="28"/>
      <c r="EX276" s="28"/>
      <c r="EY276" s="28"/>
      <c r="EZ276" s="28"/>
      <c r="FA276" s="28"/>
      <c r="FB276" s="28"/>
      <c r="FC276" s="28"/>
      <c r="FD276" s="28"/>
      <c r="FE276" s="28"/>
      <c r="FF276" s="28"/>
      <c r="FG276" s="28"/>
      <c r="FH276" s="28"/>
      <c r="FI276" s="28"/>
      <c r="FJ276" s="28"/>
      <c r="FK276" s="28"/>
      <c r="FL276" s="28"/>
      <c r="FM276" s="28"/>
      <c r="FN276" s="28"/>
      <c r="FO276" s="28"/>
      <c r="FP276" s="28"/>
      <c r="FQ276" s="28"/>
      <c r="FR276" s="28"/>
      <c r="FS276" s="28"/>
      <c r="FT276" s="28"/>
    </row>
    <row r="277" spans="2:176" s="14" customFormat="1" x14ac:dyDescent="0.25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7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  <c r="DT277" s="28"/>
      <c r="DU277" s="28"/>
      <c r="DV277" s="28"/>
      <c r="DW277" s="28"/>
      <c r="DX277" s="28"/>
      <c r="DY277" s="28"/>
      <c r="DZ277" s="28"/>
      <c r="EA277" s="28"/>
      <c r="EB277" s="28"/>
      <c r="EC277" s="28"/>
      <c r="ED277" s="28"/>
      <c r="EE277" s="28"/>
      <c r="EF277" s="28"/>
      <c r="EG277" s="28"/>
      <c r="EH277" s="28"/>
      <c r="EI277" s="28"/>
      <c r="EJ277" s="28"/>
      <c r="EK277" s="28"/>
      <c r="EL277" s="28"/>
      <c r="EM277" s="28"/>
      <c r="EN277" s="28"/>
      <c r="EO277" s="28"/>
      <c r="EP277" s="28"/>
      <c r="EQ277" s="28"/>
      <c r="ER277" s="28"/>
      <c r="ES277" s="28"/>
      <c r="ET277" s="28"/>
      <c r="EU277" s="28"/>
      <c r="EV277" s="28"/>
      <c r="EW277" s="28"/>
      <c r="EX277" s="28"/>
      <c r="EY277" s="28"/>
      <c r="EZ277" s="28"/>
      <c r="FA277" s="28"/>
      <c r="FB277" s="28"/>
      <c r="FC277" s="28"/>
      <c r="FD277" s="28"/>
      <c r="FE277" s="28"/>
      <c r="FF277" s="28"/>
      <c r="FG277" s="28"/>
      <c r="FH277" s="28"/>
      <c r="FI277" s="28"/>
      <c r="FJ277" s="28"/>
      <c r="FK277" s="28"/>
      <c r="FL277" s="28"/>
      <c r="FM277" s="28"/>
      <c r="FN277" s="28"/>
      <c r="FO277" s="28"/>
      <c r="FP277" s="28"/>
      <c r="FQ277" s="28"/>
      <c r="FR277" s="28"/>
      <c r="FS277" s="28"/>
      <c r="FT277" s="28"/>
    </row>
    <row r="278" spans="2:176" s="14" customFormat="1" x14ac:dyDescent="0.25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7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  <c r="DT278" s="28"/>
      <c r="DU278" s="28"/>
      <c r="DV278" s="28"/>
      <c r="DW278" s="28"/>
      <c r="DX278" s="28"/>
      <c r="DY278" s="28"/>
      <c r="DZ278" s="28"/>
      <c r="EA278" s="28"/>
      <c r="EB278" s="28"/>
      <c r="EC278" s="28"/>
      <c r="ED278" s="28"/>
      <c r="EE278" s="28"/>
      <c r="EF278" s="28"/>
      <c r="EG278" s="28"/>
      <c r="EH278" s="28"/>
      <c r="EI278" s="28"/>
      <c r="EJ278" s="28"/>
      <c r="EK278" s="28"/>
      <c r="EL278" s="28"/>
      <c r="EM278" s="28"/>
      <c r="EN278" s="28"/>
      <c r="EO278" s="28"/>
      <c r="EP278" s="28"/>
      <c r="EQ278" s="28"/>
      <c r="ER278" s="28"/>
      <c r="ES278" s="28"/>
      <c r="ET278" s="28"/>
      <c r="EU278" s="28"/>
      <c r="EV278" s="28"/>
      <c r="EW278" s="28"/>
      <c r="EX278" s="28"/>
      <c r="EY278" s="28"/>
      <c r="EZ278" s="28"/>
      <c r="FA278" s="28"/>
      <c r="FB278" s="28"/>
      <c r="FC278" s="28"/>
      <c r="FD278" s="28"/>
      <c r="FE278" s="28"/>
      <c r="FF278" s="28"/>
      <c r="FG278" s="28"/>
      <c r="FH278" s="28"/>
      <c r="FI278" s="28"/>
      <c r="FJ278" s="28"/>
      <c r="FK278" s="28"/>
      <c r="FL278" s="28"/>
      <c r="FM278" s="28"/>
      <c r="FN278" s="28"/>
      <c r="FO278" s="28"/>
      <c r="FP278" s="28"/>
      <c r="FQ278" s="28"/>
      <c r="FR278" s="28"/>
      <c r="FS278" s="28"/>
      <c r="FT278" s="28"/>
    </row>
    <row r="279" spans="2:176" s="14" customFormat="1" x14ac:dyDescent="0.25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7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  <c r="DT279" s="28"/>
      <c r="DU279" s="28"/>
      <c r="DV279" s="28"/>
      <c r="DW279" s="28"/>
      <c r="DX279" s="28"/>
      <c r="DY279" s="28"/>
      <c r="DZ279" s="28"/>
      <c r="EA279" s="28"/>
      <c r="EB279" s="28"/>
      <c r="EC279" s="28"/>
      <c r="ED279" s="28"/>
      <c r="EE279" s="28"/>
      <c r="EF279" s="28"/>
      <c r="EG279" s="28"/>
      <c r="EH279" s="28"/>
      <c r="EI279" s="28"/>
      <c r="EJ279" s="28"/>
      <c r="EK279" s="28"/>
      <c r="EL279" s="28"/>
      <c r="EM279" s="28"/>
      <c r="EN279" s="28"/>
      <c r="EO279" s="28"/>
      <c r="EP279" s="28"/>
      <c r="EQ279" s="28"/>
      <c r="ER279" s="28"/>
      <c r="ES279" s="28"/>
      <c r="ET279" s="28"/>
      <c r="EU279" s="28"/>
      <c r="EV279" s="28"/>
      <c r="EW279" s="28"/>
      <c r="EX279" s="28"/>
      <c r="EY279" s="28"/>
      <c r="EZ279" s="28"/>
      <c r="FA279" s="28"/>
      <c r="FB279" s="28"/>
      <c r="FC279" s="28"/>
      <c r="FD279" s="28"/>
      <c r="FE279" s="28"/>
      <c r="FF279" s="28"/>
      <c r="FG279" s="28"/>
      <c r="FH279" s="28"/>
      <c r="FI279" s="28"/>
      <c r="FJ279" s="28"/>
      <c r="FK279" s="28"/>
      <c r="FL279" s="28"/>
      <c r="FM279" s="28"/>
      <c r="FN279" s="28"/>
      <c r="FO279" s="28"/>
      <c r="FP279" s="28"/>
      <c r="FQ279" s="28"/>
      <c r="FR279" s="28"/>
      <c r="FS279" s="28"/>
      <c r="FT279" s="28"/>
    </row>
    <row r="280" spans="2:176" s="14" customFormat="1" x14ac:dyDescent="0.25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7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  <c r="DT280" s="28"/>
      <c r="DU280" s="28"/>
      <c r="DV280" s="28"/>
      <c r="DW280" s="28"/>
      <c r="DX280" s="28"/>
      <c r="DY280" s="28"/>
      <c r="DZ280" s="28"/>
      <c r="EA280" s="28"/>
      <c r="EB280" s="28"/>
      <c r="EC280" s="28"/>
      <c r="ED280" s="28"/>
      <c r="EE280" s="28"/>
      <c r="EF280" s="28"/>
      <c r="EG280" s="28"/>
      <c r="EH280" s="28"/>
      <c r="EI280" s="28"/>
      <c r="EJ280" s="28"/>
      <c r="EK280" s="28"/>
      <c r="EL280" s="28"/>
      <c r="EM280" s="28"/>
      <c r="EN280" s="28"/>
      <c r="EO280" s="28"/>
      <c r="EP280" s="28"/>
      <c r="EQ280" s="28"/>
      <c r="ER280" s="28"/>
      <c r="ES280" s="28"/>
      <c r="ET280" s="28"/>
      <c r="EU280" s="28"/>
      <c r="EV280" s="28"/>
      <c r="EW280" s="28"/>
      <c r="EX280" s="28"/>
      <c r="EY280" s="28"/>
      <c r="EZ280" s="28"/>
      <c r="FA280" s="28"/>
      <c r="FB280" s="28"/>
      <c r="FC280" s="28"/>
      <c r="FD280" s="28"/>
      <c r="FE280" s="28"/>
      <c r="FF280" s="28"/>
      <c r="FG280" s="28"/>
      <c r="FH280" s="28"/>
      <c r="FI280" s="28"/>
      <c r="FJ280" s="28"/>
      <c r="FK280" s="28"/>
      <c r="FL280" s="28"/>
      <c r="FM280" s="28"/>
      <c r="FN280" s="28"/>
      <c r="FO280" s="28"/>
      <c r="FP280" s="28"/>
      <c r="FQ280" s="28"/>
      <c r="FR280" s="28"/>
      <c r="FS280" s="28"/>
      <c r="FT280" s="28"/>
    </row>
    <row r="281" spans="2:176" s="14" customFormat="1" x14ac:dyDescent="0.25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7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  <c r="DT281" s="28"/>
      <c r="DU281" s="28"/>
      <c r="DV281" s="28"/>
      <c r="DW281" s="28"/>
      <c r="DX281" s="28"/>
      <c r="DY281" s="28"/>
      <c r="DZ281" s="28"/>
      <c r="EA281" s="28"/>
      <c r="EB281" s="28"/>
      <c r="EC281" s="28"/>
      <c r="ED281" s="28"/>
      <c r="EE281" s="28"/>
      <c r="EF281" s="28"/>
      <c r="EG281" s="28"/>
      <c r="EH281" s="28"/>
      <c r="EI281" s="28"/>
      <c r="EJ281" s="28"/>
      <c r="EK281" s="28"/>
      <c r="EL281" s="28"/>
      <c r="EM281" s="28"/>
      <c r="EN281" s="28"/>
      <c r="EO281" s="28"/>
      <c r="EP281" s="28"/>
      <c r="EQ281" s="28"/>
      <c r="ER281" s="28"/>
      <c r="ES281" s="28"/>
      <c r="ET281" s="28"/>
      <c r="EU281" s="28"/>
      <c r="EV281" s="28"/>
      <c r="EW281" s="28"/>
      <c r="EX281" s="28"/>
      <c r="EY281" s="28"/>
      <c r="EZ281" s="28"/>
      <c r="FA281" s="28"/>
      <c r="FB281" s="28"/>
      <c r="FC281" s="28"/>
      <c r="FD281" s="28"/>
      <c r="FE281" s="28"/>
      <c r="FF281" s="28"/>
      <c r="FG281" s="28"/>
      <c r="FH281" s="28"/>
      <c r="FI281" s="28"/>
      <c r="FJ281" s="28"/>
      <c r="FK281" s="28"/>
      <c r="FL281" s="28"/>
      <c r="FM281" s="28"/>
      <c r="FN281" s="28"/>
      <c r="FO281" s="28"/>
      <c r="FP281" s="28"/>
      <c r="FQ281" s="28"/>
      <c r="FR281" s="28"/>
      <c r="FS281" s="28"/>
      <c r="FT281" s="28"/>
    </row>
    <row r="282" spans="2:176" s="14" customFormat="1" x14ac:dyDescent="0.25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7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  <c r="DB282" s="28"/>
      <c r="DC282" s="28"/>
      <c r="DD282" s="28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8"/>
      <c r="DT282" s="28"/>
      <c r="DU282" s="28"/>
      <c r="DV282" s="28"/>
      <c r="DW282" s="28"/>
      <c r="DX282" s="28"/>
      <c r="DY282" s="28"/>
      <c r="DZ282" s="28"/>
      <c r="EA282" s="28"/>
      <c r="EB282" s="28"/>
      <c r="EC282" s="28"/>
      <c r="ED282" s="28"/>
      <c r="EE282" s="28"/>
      <c r="EF282" s="28"/>
      <c r="EG282" s="28"/>
      <c r="EH282" s="28"/>
      <c r="EI282" s="28"/>
      <c r="EJ282" s="28"/>
      <c r="EK282" s="28"/>
      <c r="EL282" s="28"/>
      <c r="EM282" s="28"/>
      <c r="EN282" s="28"/>
      <c r="EO282" s="28"/>
      <c r="EP282" s="28"/>
      <c r="EQ282" s="28"/>
      <c r="ER282" s="28"/>
      <c r="ES282" s="28"/>
      <c r="ET282" s="28"/>
      <c r="EU282" s="28"/>
      <c r="EV282" s="28"/>
      <c r="EW282" s="28"/>
      <c r="EX282" s="28"/>
      <c r="EY282" s="28"/>
      <c r="EZ282" s="28"/>
      <c r="FA282" s="28"/>
      <c r="FB282" s="28"/>
      <c r="FC282" s="28"/>
      <c r="FD282" s="28"/>
      <c r="FE282" s="28"/>
      <c r="FF282" s="28"/>
      <c r="FG282" s="28"/>
      <c r="FH282" s="28"/>
      <c r="FI282" s="28"/>
      <c r="FJ282" s="28"/>
      <c r="FK282" s="28"/>
      <c r="FL282" s="28"/>
      <c r="FM282" s="28"/>
      <c r="FN282" s="28"/>
      <c r="FO282" s="28"/>
      <c r="FP282" s="28"/>
      <c r="FQ282" s="28"/>
      <c r="FR282" s="28"/>
      <c r="FS282" s="28"/>
      <c r="FT282" s="28"/>
    </row>
    <row r="283" spans="2:176" s="14" customFormat="1" x14ac:dyDescent="0.25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7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8"/>
      <c r="DA283" s="28"/>
      <c r="DB283" s="28"/>
      <c r="DC283" s="28"/>
      <c r="DD283" s="28"/>
      <c r="DE283" s="28"/>
      <c r="DF283" s="28"/>
      <c r="DG283" s="28"/>
      <c r="DH283" s="28"/>
      <c r="DI283" s="28"/>
      <c r="DJ283" s="28"/>
      <c r="DK283" s="28"/>
      <c r="DL283" s="28"/>
      <c r="DM283" s="28"/>
      <c r="DN283" s="28"/>
      <c r="DO283" s="28"/>
      <c r="DP283" s="28"/>
      <c r="DQ283" s="28"/>
      <c r="DR283" s="28"/>
      <c r="DS283" s="28"/>
      <c r="DT283" s="28"/>
      <c r="DU283" s="28"/>
      <c r="DV283" s="28"/>
      <c r="DW283" s="28"/>
      <c r="DX283" s="28"/>
      <c r="DY283" s="28"/>
      <c r="DZ283" s="28"/>
      <c r="EA283" s="28"/>
      <c r="EB283" s="28"/>
      <c r="EC283" s="28"/>
      <c r="ED283" s="28"/>
      <c r="EE283" s="28"/>
      <c r="EF283" s="28"/>
      <c r="EG283" s="28"/>
      <c r="EH283" s="28"/>
      <c r="EI283" s="28"/>
      <c r="EJ283" s="28"/>
      <c r="EK283" s="28"/>
      <c r="EL283" s="28"/>
      <c r="EM283" s="28"/>
      <c r="EN283" s="28"/>
      <c r="EO283" s="28"/>
      <c r="EP283" s="28"/>
      <c r="EQ283" s="28"/>
      <c r="ER283" s="28"/>
      <c r="ES283" s="28"/>
      <c r="ET283" s="28"/>
      <c r="EU283" s="28"/>
      <c r="EV283" s="28"/>
      <c r="EW283" s="28"/>
      <c r="EX283" s="28"/>
      <c r="EY283" s="28"/>
      <c r="EZ283" s="28"/>
      <c r="FA283" s="28"/>
      <c r="FB283" s="28"/>
      <c r="FC283" s="28"/>
      <c r="FD283" s="28"/>
      <c r="FE283" s="28"/>
      <c r="FF283" s="28"/>
      <c r="FG283" s="28"/>
      <c r="FH283" s="28"/>
      <c r="FI283" s="28"/>
      <c r="FJ283" s="28"/>
      <c r="FK283" s="28"/>
      <c r="FL283" s="28"/>
      <c r="FM283" s="28"/>
      <c r="FN283" s="28"/>
      <c r="FO283" s="28"/>
      <c r="FP283" s="28"/>
      <c r="FQ283" s="28"/>
      <c r="FR283" s="28"/>
      <c r="FS283" s="28"/>
      <c r="FT283" s="28"/>
    </row>
    <row r="284" spans="2:176" s="14" customFormat="1" x14ac:dyDescent="0.25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7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  <c r="DT284" s="28"/>
      <c r="DU284" s="28"/>
      <c r="DV284" s="28"/>
      <c r="DW284" s="28"/>
      <c r="DX284" s="28"/>
      <c r="DY284" s="28"/>
      <c r="DZ284" s="28"/>
      <c r="EA284" s="28"/>
      <c r="EB284" s="28"/>
      <c r="EC284" s="28"/>
      <c r="ED284" s="28"/>
      <c r="EE284" s="28"/>
      <c r="EF284" s="28"/>
      <c r="EG284" s="28"/>
      <c r="EH284" s="28"/>
      <c r="EI284" s="28"/>
      <c r="EJ284" s="28"/>
      <c r="EK284" s="28"/>
      <c r="EL284" s="28"/>
      <c r="EM284" s="28"/>
      <c r="EN284" s="28"/>
      <c r="EO284" s="28"/>
      <c r="EP284" s="28"/>
      <c r="EQ284" s="28"/>
      <c r="ER284" s="28"/>
      <c r="ES284" s="28"/>
      <c r="ET284" s="28"/>
      <c r="EU284" s="28"/>
      <c r="EV284" s="28"/>
      <c r="EW284" s="28"/>
      <c r="EX284" s="28"/>
      <c r="EY284" s="28"/>
      <c r="EZ284" s="28"/>
      <c r="FA284" s="28"/>
      <c r="FB284" s="28"/>
      <c r="FC284" s="28"/>
      <c r="FD284" s="28"/>
      <c r="FE284" s="28"/>
      <c r="FF284" s="28"/>
      <c r="FG284" s="28"/>
      <c r="FH284" s="28"/>
      <c r="FI284" s="28"/>
      <c r="FJ284" s="28"/>
      <c r="FK284" s="28"/>
      <c r="FL284" s="28"/>
      <c r="FM284" s="28"/>
      <c r="FN284" s="28"/>
      <c r="FO284" s="28"/>
      <c r="FP284" s="28"/>
      <c r="FQ284" s="28"/>
      <c r="FR284" s="28"/>
      <c r="FS284" s="28"/>
      <c r="FT284" s="28"/>
    </row>
    <row r="285" spans="2:176" s="14" customFormat="1" x14ac:dyDescent="0.25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7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  <c r="CZ285" s="28"/>
      <c r="DA285" s="28"/>
      <c r="DB285" s="28"/>
      <c r="DC285" s="28"/>
      <c r="DD285" s="28"/>
      <c r="DE285" s="28"/>
      <c r="DF285" s="28"/>
      <c r="DG285" s="28"/>
      <c r="DH285" s="28"/>
      <c r="DI285" s="28"/>
      <c r="DJ285" s="28"/>
      <c r="DK285" s="28"/>
      <c r="DL285" s="28"/>
      <c r="DM285" s="28"/>
      <c r="DN285" s="28"/>
      <c r="DO285" s="28"/>
      <c r="DP285" s="28"/>
      <c r="DQ285" s="28"/>
      <c r="DR285" s="28"/>
      <c r="DS285" s="28"/>
      <c r="DT285" s="28"/>
      <c r="DU285" s="28"/>
      <c r="DV285" s="28"/>
      <c r="DW285" s="28"/>
      <c r="DX285" s="28"/>
      <c r="DY285" s="28"/>
      <c r="DZ285" s="28"/>
      <c r="EA285" s="28"/>
      <c r="EB285" s="28"/>
      <c r="EC285" s="28"/>
      <c r="ED285" s="28"/>
      <c r="EE285" s="28"/>
      <c r="EF285" s="28"/>
      <c r="EG285" s="28"/>
      <c r="EH285" s="28"/>
      <c r="EI285" s="28"/>
      <c r="EJ285" s="28"/>
      <c r="EK285" s="28"/>
      <c r="EL285" s="28"/>
      <c r="EM285" s="28"/>
      <c r="EN285" s="28"/>
      <c r="EO285" s="28"/>
      <c r="EP285" s="28"/>
      <c r="EQ285" s="28"/>
      <c r="ER285" s="28"/>
      <c r="ES285" s="28"/>
      <c r="ET285" s="28"/>
      <c r="EU285" s="28"/>
      <c r="EV285" s="28"/>
      <c r="EW285" s="28"/>
      <c r="EX285" s="28"/>
      <c r="EY285" s="28"/>
      <c r="EZ285" s="28"/>
      <c r="FA285" s="28"/>
      <c r="FB285" s="28"/>
      <c r="FC285" s="28"/>
      <c r="FD285" s="28"/>
      <c r="FE285" s="28"/>
      <c r="FF285" s="28"/>
      <c r="FG285" s="28"/>
      <c r="FH285" s="28"/>
      <c r="FI285" s="28"/>
      <c r="FJ285" s="28"/>
      <c r="FK285" s="28"/>
      <c r="FL285" s="28"/>
      <c r="FM285" s="28"/>
      <c r="FN285" s="28"/>
      <c r="FO285" s="28"/>
      <c r="FP285" s="28"/>
      <c r="FQ285" s="28"/>
      <c r="FR285" s="28"/>
      <c r="FS285" s="28"/>
      <c r="FT285" s="28"/>
    </row>
    <row r="286" spans="2:176" s="14" customFormat="1" x14ac:dyDescent="0.25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7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  <c r="CW286" s="28"/>
      <c r="CX286" s="28"/>
      <c r="CY286" s="28"/>
      <c r="CZ286" s="28"/>
      <c r="DA286" s="28"/>
      <c r="DB286" s="28"/>
      <c r="DC286" s="28"/>
      <c r="DD286" s="28"/>
      <c r="DE286" s="28"/>
      <c r="DF286" s="28"/>
      <c r="DG286" s="28"/>
      <c r="DH286" s="28"/>
      <c r="DI286" s="28"/>
      <c r="DJ286" s="28"/>
      <c r="DK286" s="28"/>
      <c r="DL286" s="28"/>
      <c r="DM286" s="28"/>
      <c r="DN286" s="28"/>
      <c r="DO286" s="28"/>
      <c r="DP286" s="28"/>
      <c r="DQ286" s="28"/>
      <c r="DR286" s="28"/>
      <c r="DS286" s="28"/>
      <c r="DT286" s="28"/>
      <c r="DU286" s="28"/>
      <c r="DV286" s="28"/>
      <c r="DW286" s="28"/>
      <c r="DX286" s="28"/>
      <c r="DY286" s="28"/>
      <c r="DZ286" s="28"/>
      <c r="EA286" s="28"/>
      <c r="EB286" s="28"/>
      <c r="EC286" s="28"/>
      <c r="ED286" s="28"/>
      <c r="EE286" s="28"/>
      <c r="EF286" s="28"/>
      <c r="EG286" s="28"/>
      <c r="EH286" s="28"/>
      <c r="EI286" s="28"/>
      <c r="EJ286" s="28"/>
      <c r="EK286" s="28"/>
      <c r="EL286" s="28"/>
      <c r="EM286" s="28"/>
      <c r="EN286" s="28"/>
      <c r="EO286" s="28"/>
      <c r="EP286" s="28"/>
      <c r="EQ286" s="28"/>
      <c r="ER286" s="28"/>
      <c r="ES286" s="28"/>
      <c r="ET286" s="28"/>
      <c r="EU286" s="28"/>
      <c r="EV286" s="28"/>
      <c r="EW286" s="28"/>
      <c r="EX286" s="28"/>
      <c r="EY286" s="28"/>
      <c r="EZ286" s="28"/>
      <c r="FA286" s="28"/>
      <c r="FB286" s="28"/>
      <c r="FC286" s="28"/>
      <c r="FD286" s="28"/>
      <c r="FE286" s="28"/>
      <c r="FF286" s="28"/>
      <c r="FG286" s="28"/>
      <c r="FH286" s="28"/>
      <c r="FI286" s="28"/>
      <c r="FJ286" s="28"/>
      <c r="FK286" s="28"/>
      <c r="FL286" s="28"/>
      <c r="FM286" s="28"/>
      <c r="FN286" s="28"/>
      <c r="FO286" s="28"/>
      <c r="FP286" s="28"/>
      <c r="FQ286" s="28"/>
      <c r="FR286" s="28"/>
      <c r="FS286" s="28"/>
      <c r="FT286" s="28"/>
    </row>
    <row r="287" spans="2:176" s="14" customFormat="1" x14ac:dyDescent="0.25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7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8"/>
      <c r="DT287" s="28"/>
      <c r="DU287" s="28"/>
      <c r="DV287" s="28"/>
      <c r="DW287" s="28"/>
      <c r="DX287" s="28"/>
      <c r="DY287" s="28"/>
      <c r="DZ287" s="28"/>
      <c r="EA287" s="28"/>
      <c r="EB287" s="28"/>
      <c r="EC287" s="28"/>
      <c r="ED287" s="28"/>
      <c r="EE287" s="28"/>
      <c r="EF287" s="28"/>
      <c r="EG287" s="28"/>
      <c r="EH287" s="28"/>
      <c r="EI287" s="28"/>
      <c r="EJ287" s="28"/>
      <c r="EK287" s="28"/>
      <c r="EL287" s="28"/>
      <c r="EM287" s="28"/>
      <c r="EN287" s="28"/>
      <c r="EO287" s="28"/>
      <c r="EP287" s="28"/>
      <c r="EQ287" s="28"/>
      <c r="ER287" s="28"/>
      <c r="ES287" s="28"/>
      <c r="ET287" s="28"/>
      <c r="EU287" s="28"/>
      <c r="EV287" s="28"/>
      <c r="EW287" s="28"/>
      <c r="EX287" s="28"/>
      <c r="EY287" s="28"/>
      <c r="EZ287" s="28"/>
      <c r="FA287" s="28"/>
      <c r="FB287" s="28"/>
      <c r="FC287" s="28"/>
      <c r="FD287" s="28"/>
      <c r="FE287" s="28"/>
      <c r="FF287" s="28"/>
      <c r="FG287" s="28"/>
      <c r="FH287" s="28"/>
      <c r="FI287" s="28"/>
      <c r="FJ287" s="28"/>
      <c r="FK287" s="28"/>
      <c r="FL287" s="28"/>
      <c r="FM287" s="28"/>
      <c r="FN287" s="28"/>
      <c r="FO287" s="28"/>
      <c r="FP287" s="28"/>
      <c r="FQ287" s="28"/>
      <c r="FR287" s="28"/>
      <c r="FS287" s="28"/>
      <c r="FT287" s="28"/>
    </row>
    <row r="288" spans="2:176" s="14" customFormat="1" x14ac:dyDescent="0.25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7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8"/>
      <c r="DT288" s="28"/>
      <c r="DU288" s="28"/>
      <c r="DV288" s="28"/>
      <c r="DW288" s="28"/>
      <c r="DX288" s="28"/>
      <c r="DY288" s="28"/>
      <c r="DZ288" s="28"/>
      <c r="EA288" s="28"/>
      <c r="EB288" s="28"/>
      <c r="EC288" s="28"/>
      <c r="ED288" s="28"/>
      <c r="EE288" s="28"/>
      <c r="EF288" s="28"/>
      <c r="EG288" s="28"/>
      <c r="EH288" s="28"/>
      <c r="EI288" s="28"/>
      <c r="EJ288" s="28"/>
      <c r="EK288" s="28"/>
      <c r="EL288" s="28"/>
      <c r="EM288" s="28"/>
      <c r="EN288" s="28"/>
      <c r="EO288" s="28"/>
      <c r="EP288" s="28"/>
      <c r="EQ288" s="28"/>
      <c r="ER288" s="28"/>
      <c r="ES288" s="28"/>
      <c r="ET288" s="28"/>
      <c r="EU288" s="28"/>
      <c r="EV288" s="28"/>
      <c r="EW288" s="28"/>
      <c r="EX288" s="28"/>
      <c r="EY288" s="28"/>
      <c r="EZ288" s="28"/>
      <c r="FA288" s="28"/>
      <c r="FB288" s="28"/>
      <c r="FC288" s="28"/>
      <c r="FD288" s="28"/>
      <c r="FE288" s="28"/>
      <c r="FF288" s="28"/>
      <c r="FG288" s="28"/>
      <c r="FH288" s="28"/>
      <c r="FI288" s="28"/>
      <c r="FJ288" s="28"/>
      <c r="FK288" s="28"/>
      <c r="FL288" s="28"/>
      <c r="FM288" s="28"/>
      <c r="FN288" s="28"/>
      <c r="FO288" s="28"/>
      <c r="FP288" s="28"/>
      <c r="FQ288" s="28"/>
      <c r="FR288" s="28"/>
      <c r="FS288" s="28"/>
      <c r="FT288" s="28"/>
    </row>
    <row r="289" spans="2:176" s="14" customFormat="1" x14ac:dyDescent="0.25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7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8"/>
      <c r="DA289" s="28"/>
      <c r="DB289" s="28"/>
      <c r="DC289" s="28"/>
      <c r="DD289" s="28"/>
      <c r="DE289" s="28"/>
      <c r="DF289" s="28"/>
      <c r="DG289" s="28"/>
      <c r="DH289" s="28"/>
      <c r="DI289" s="28"/>
      <c r="DJ289" s="28"/>
      <c r="DK289" s="28"/>
      <c r="DL289" s="28"/>
      <c r="DM289" s="28"/>
      <c r="DN289" s="28"/>
      <c r="DO289" s="28"/>
      <c r="DP289" s="28"/>
      <c r="DQ289" s="28"/>
      <c r="DR289" s="28"/>
      <c r="DS289" s="28"/>
      <c r="DT289" s="28"/>
      <c r="DU289" s="28"/>
      <c r="DV289" s="28"/>
      <c r="DW289" s="28"/>
      <c r="DX289" s="28"/>
      <c r="DY289" s="28"/>
      <c r="DZ289" s="28"/>
      <c r="EA289" s="28"/>
      <c r="EB289" s="28"/>
      <c r="EC289" s="28"/>
      <c r="ED289" s="28"/>
      <c r="EE289" s="28"/>
      <c r="EF289" s="28"/>
      <c r="EG289" s="28"/>
      <c r="EH289" s="28"/>
      <c r="EI289" s="28"/>
      <c r="EJ289" s="28"/>
      <c r="EK289" s="28"/>
      <c r="EL289" s="28"/>
      <c r="EM289" s="28"/>
      <c r="EN289" s="28"/>
      <c r="EO289" s="28"/>
      <c r="EP289" s="28"/>
      <c r="EQ289" s="28"/>
      <c r="ER289" s="28"/>
      <c r="ES289" s="28"/>
      <c r="ET289" s="28"/>
      <c r="EU289" s="28"/>
      <c r="EV289" s="28"/>
      <c r="EW289" s="28"/>
      <c r="EX289" s="28"/>
      <c r="EY289" s="28"/>
      <c r="EZ289" s="28"/>
      <c r="FA289" s="28"/>
      <c r="FB289" s="28"/>
      <c r="FC289" s="28"/>
      <c r="FD289" s="28"/>
      <c r="FE289" s="28"/>
      <c r="FF289" s="28"/>
      <c r="FG289" s="28"/>
      <c r="FH289" s="28"/>
      <c r="FI289" s="28"/>
      <c r="FJ289" s="28"/>
      <c r="FK289" s="28"/>
      <c r="FL289" s="28"/>
      <c r="FM289" s="28"/>
      <c r="FN289" s="28"/>
      <c r="FO289" s="28"/>
      <c r="FP289" s="28"/>
      <c r="FQ289" s="28"/>
      <c r="FR289" s="28"/>
      <c r="FS289" s="28"/>
      <c r="FT289" s="28"/>
    </row>
    <row r="290" spans="2:176" s="14" customFormat="1" x14ac:dyDescent="0.25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7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  <c r="CW290" s="28"/>
      <c r="CX290" s="28"/>
      <c r="CY290" s="28"/>
      <c r="CZ290" s="28"/>
      <c r="DA290" s="28"/>
      <c r="DB290" s="28"/>
      <c r="DC290" s="28"/>
      <c r="DD290" s="28"/>
      <c r="DE290" s="28"/>
      <c r="DF290" s="28"/>
      <c r="DG290" s="28"/>
      <c r="DH290" s="28"/>
      <c r="DI290" s="28"/>
      <c r="DJ290" s="28"/>
      <c r="DK290" s="28"/>
      <c r="DL290" s="28"/>
      <c r="DM290" s="28"/>
      <c r="DN290" s="28"/>
      <c r="DO290" s="28"/>
      <c r="DP290" s="28"/>
      <c r="DQ290" s="28"/>
      <c r="DR290" s="28"/>
      <c r="DS290" s="28"/>
      <c r="DT290" s="28"/>
      <c r="DU290" s="28"/>
      <c r="DV290" s="28"/>
      <c r="DW290" s="28"/>
      <c r="DX290" s="28"/>
      <c r="DY290" s="28"/>
      <c r="DZ290" s="28"/>
      <c r="EA290" s="28"/>
      <c r="EB290" s="28"/>
      <c r="EC290" s="28"/>
      <c r="ED290" s="28"/>
      <c r="EE290" s="28"/>
      <c r="EF290" s="28"/>
      <c r="EG290" s="28"/>
      <c r="EH290" s="28"/>
      <c r="EI290" s="28"/>
      <c r="EJ290" s="28"/>
      <c r="EK290" s="28"/>
      <c r="EL290" s="28"/>
      <c r="EM290" s="28"/>
      <c r="EN290" s="28"/>
      <c r="EO290" s="28"/>
      <c r="EP290" s="28"/>
      <c r="EQ290" s="28"/>
      <c r="ER290" s="28"/>
      <c r="ES290" s="28"/>
      <c r="ET290" s="28"/>
      <c r="EU290" s="28"/>
      <c r="EV290" s="28"/>
      <c r="EW290" s="28"/>
      <c r="EX290" s="28"/>
      <c r="EY290" s="28"/>
      <c r="EZ290" s="28"/>
      <c r="FA290" s="28"/>
      <c r="FB290" s="28"/>
      <c r="FC290" s="28"/>
      <c r="FD290" s="28"/>
      <c r="FE290" s="28"/>
      <c r="FF290" s="28"/>
      <c r="FG290" s="28"/>
      <c r="FH290" s="28"/>
      <c r="FI290" s="28"/>
      <c r="FJ290" s="28"/>
      <c r="FK290" s="28"/>
      <c r="FL290" s="28"/>
      <c r="FM290" s="28"/>
      <c r="FN290" s="28"/>
      <c r="FO290" s="28"/>
      <c r="FP290" s="28"/>
      <c r="FQ290" s="28"/>
      <c r="FR290" s="28"/>
      <c r="FS290" s="28"/>
      <c r="FT290" s="28"/>
    </row>
    <row r="291" spans="2:176" s="14" customFormat="1" x14ac:dyDescent="0.25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7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  <c r="CW291" s="28"/>
      <c r="CX291" s="28"/>
      <c r="CY291" s="28"/>
      <c r="CZ291" s="28"/>
      <c r="DA291" s="28"/>
      <c r="DB291" s="28"/>
      <c r="DC291" s="28"/>
      <c r="DD291" s="28"/>
      <c r="DE291" s="28"/>
      <c r="DF291" s="28"/>
      <c r="DG291" s="28"/>
      <c r="DH291" s="28"/>
      <c r="DI291" s="28"/>
      <c r="DJ291" s="28"/>
      <c r="DK291" s="28"/>
      <c r="DL291" s="28"/>
      <c r="DM291" s="28"/>
      <c r="DN291" s="28"/>
      <c r="DO291" s="28"/>
      <c r="DP291" s="28"/>
      <c r="DQ291" s="28"/>
      <c r="DR291" s="28"/>
      <c r="DS291" s="28"/>
      <c r="DT291" s="28"/>
      <c r="DU291" s="28"/>
      <c r="DV291" s="28"/>
      <c r="DW291" s="28"/>
      <c r="DX291" s="28"/>
      <c r="DY291" s="28"/>
      <c r="DZ291" s="28"/>
      <c r="EA291" s="28"/>
      <c r="EB291" s="28"/>
      <c r="EC291" s="28"/>
      <c r="ED291" s="28"/>
      <c r="EE291" s="28"/>
      <c r="EF291" s="28"/>
      <c r="EG291" s="28"/>
      <c r="EH291" s="28"/>
      <c r="EI291" s="28"/>
      <c r="EJ291" s="28"/>
      <c r="EK291" s="28"/>
      <c r="EL291" s="28"/>
      <c r="EM291" s="28"/>
      <c r="EN291" s="28"/>
      <c r="EO291" s="28"/>
      <c r="EP291" s="28"/>
      <c r="EQ291" s="28"/>
      <c r="ER291" s="28"/>
      <c r="ES291" s="28"/>
      <c r="ET291" s="28"/>
      <c r="EU291" s="28"/>
      <c r="EV291" s="28"/>
      <c r="EW291" s="28"/>
      <c r="EX291" s="28"/>
      <c r="EY291" s="28"/>
      <c r="EZ291" s="28"/>
      <c r="FA291" s="28"/>
      <c r="FB291" s="28"/>
      <c r="FC291" s="28"/>
      <c r="FD291" s="28"/>
      <c r="FE291" s="28"/>
      <c r="FF291" s="28"/>
      <c r="FG291" s="28"/>
      <c r="FH291" s="28"/>
      <c r="FI291" s="28"/>
      <c r="FJ291" s="28"/>
      <c r="FK291" s="28"/>
      <c r="FL291" s="28"/>
      <c r="FM291" s="28"/>
      <c r="FN291" s="28"/>
      <c r="FO291" s="28"/>
      <c r="FP291" s="28"/>
      <c r="FQ291" s="28"/>
      <c r="FR291" s="28"/>
      <c r="FS291" s="28"/>
      <c r="FT291" s="28"/>
    </row>
    <row r="292" spans="2:176" s="14" customFormat="1" x14ac:dyDescent="0.25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7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8"/>
      <c r="DA292" s="28"/>
      <c r="DB292" s="28"/>
      <c r="DC292" s="28"/>
      <c r="DD292" s="28"/>
      <c r="DE292" s="28"/>
      <c r="DF292" s="28"/>
      <c r="DG292" s="28"/>
      <c r="DH292" s="28"/>
      <c r="DI292" s="28"/>
      <c r="DJ292" s="28"/>
      <c r="DK292" s="28"/>
      <c r="DL292" s="28"/>
      <c r="DM292" s="28"/>
      <c r="DN292" s="28"/>
      <c r="DO292" s="28"/>
      <c r="DP292" s="28"/>
      <c r="DQ292" s="28"/>
      <c r="DR292" s="28"/>
      <c r="DS292" s="28"/>
      <c r="DT292" s="28"/>
      <c r="DU292" s="28"/>
      <c r="DV292" s="28"/>
      <c r="DW292" s="28"/>
      <c r="DX292" s="28"/>
      <c r="DY292" s="28"/>
      <c r="DZ292" s="28"/>
      <c r="EA292" s="28"/>
      <c r="EB292" s="28"/>
      <c r="EC292" s="28"/>
      <c r="ED292" s="28"/>
      <c r="EE292" s="28"/>
      <c r="EF292" s="28"/>
      <c r="EG292" s="28"/>
      <c r="EH292" s="28"/>
      <c r="EI292" s="28"/>
      <c r="EJ292" s="28"/>
      <c r="EK292" s="28"/>
      <c r="EL292" s="28"/>
      <c r="EM292" s="28"/>
      <c r="EN292" s="28"/>
      <c r="EO292" s="28"/>
      <c r="EP292" s="28"/>
      <c r="EQ292" s="28"/>
      <c r="ER292" s="28"/>
      <c r="ES292" s="28"/>
      <c r="ET292" s="28"/>
      <c r="EU292" s="28"/>
      <c r="EV292" s="28"/>
      <c r="EW292" s="28"/>
      <c r="EX292" s="28"/>
      <c r="EY292" s="28"/>
      <c r="EZ292" s="28"/>
      <c r="FA292" s="28"/>
      <c r="FB292" s="28"/>
      <c r="FC292" s="28"/>
      <c r="FD292" s="28"/>
      <c r="FE292" s="28"/>
      <c r="FF292" s="28"/>
      <c r="FG292" s="28"/>
      <c r="FH292" s="28"/>
      <c r="FI292" s="28"/>
      <c r="FJ292" s="28"/>
      <c r="FK292" s="28"/>
      <c r="FL292" s="28"/>
      <c r="FM292" s="28"/>
      <c r="FN292" s="28"/>
      <c r="FO292" s="28"/>
      <c r="FP292" s="28"/>
      <c r="FQ292" s="28"/>
      <c r="FR292" s="28"/>
      <c r="FS292" s="28"/>
      <c r="FT292" s="28"/>
    </row>
    <row r="293" spans="2:176" s="14" customFormat="1" x14ac:dyDescent="0.25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7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8"/>
      <c r="CX293" s="28"/>
      <c r="CY293" s="28"/>
      <c r="CZ293" s="28"/>
      <c r="DA293" s="28"/>
      <c r="DB293" s="28"/>
      <c r="DC293" s="28"/>
      <c r="DD293" s="28"/>
      <c r="DE293" s="28"/>
      <c r="DF293" s="28"/>
      <c r="DG293" s="28"/>
      <c r="DH293" s="28"/>
      <c r="DI293" s="28"/>
      <c r="DJ293" s="28"/>
      <c r="DK293" s="28"/>
      <c r="DL293" s="28"/>
      <c r="DM293" s="28"/>
      <c r="DN293" s="28"/>
      <c r="DO293" s="28"/>
      <c r="DP293" s="28"/>
      <c r="DQ293" s="28"/>
      <c r="DR293" s="28"/>
      <c r="DS293" s="28"/>
      <c r="DT293" s="28"/>
      <c r="DU293" s="28"/>
      <c r="DV293" s="28"/>
      <c r="DW293" s="28"/>
      <c r="DX293" s="28"/>
      <c r="DY293" s="28"/>
      <c r="DZ293" s="28"/>
      <c r="EA293" s="28"/>
      <c r="EB293" s="28"/>
      <c r="EC293" s="28"/>
      <c r="ED293" s="28"/>
      <c r="EE293" s="28"/>
      <c r="EF293" s="28"/>
      <c r="EG293" s="28"/>
      <c r="EH293" s="28"/>
      <c r="EI293" s="28"/>
      <c r="EJ293" s="28"/>
      <c r="EK293" s="28"/>
      <c r="EL293" s="28"/>
      <c r="EM293" s="28"/>
      <c r="EN293" s="28"/>
      <c r="EO293" s="28"/>
      <c r="EP293" s="28"/>
      <c r="EQ293" s="28"/>
      <c r="ER293" s="28"/>
      <c r="ES293" s="28"/>
      <c r="ET293" s="28"/>
      <c r="EU293" s="28"/>
      <c r="EV293" s="28"/>
      <c r="EW293" s="28"/>
      <c r="EX293" s="28"/>
      <c r="EY293" s="28"/>
      <c r="EZ293" s="28"/>
      <c r="FA293" s="28"/>
      <c r="FB293" s="28"/>
      <c r="FC293" s="28"/>
      <c r="FD293" s="28"/>
      <c r="FE293" s="28"/>
      <c r="FF293" s="28"/>
      <c r="FG293" s="28"/>
      <c r="FH293" s="28"/>
      <c r="FI293" s="28"/>
      <c r="FJ293" s="28"/>
      <c r="FK293" s="28"/>
      <c r="FL293" s="28"/>
      <c r="FM293" s="28"/>
      <c r="FN293" s="28"/>
      <c r="FO293" s="28"/>
      <c r="FP293" s="28"/>
      <c r="FQ293" s="28"/>
      <c r="FR293" s="28"/>
      <c r="FS293" s="28"/>
      <c r="FT293" s="28"/>
    </row>
    <row r="294" spans="2:176" s="14" customFormat="1" x14ac:dyDescent="0.25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7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  <c r="CZ294" s="28"/>
      <c r="DA294" s="28"/>
      <c r="DB294" s="28"/>
      <c r="DC294" s="28"/>
      <c r="DD294" s="28"/>
      <c r="DE294" s="28"/>
      <c r="DF294" s="28"/>
      <c r="DG294" s="28"/>
      <c r="DH294" s="28"/>
      <c r="DI294" s="28"/>
      <c r="DJ294" s="28"/>
      <c r="DK294" s="28"/>
      <c r="DL294" s="28"/>
      <c r="DM294" s="28"/>
      <c r="DN294" s="28"/>
      <c r="DO294" s="28"/>
      <c r="DP294" s="28"/>
      <c r="DQ294" s="28"/>
      <c r="DR294" s="28"/>
      <c r="DS294" s="28"/>
      <c r="DT294" s="28"/>
      <c r="DU294" s="28"/>
      <c r="DV294" s="28"/>
      <c r="DW294" s="28"/>
      <c r="DX294" s="28"/>
      <c r="DY294" s="28"/>
      <c r="DZ294" s="28"/>
      <c r="EA294" s="28"/>
      <c r="EB294" s="28"/>
      <c r="EC294" s="28"/>
      <c r="ED294" s="28"/>
      <c r="EE294" s="28"/>
      <c r="EF294" s="28"/>
      <c r="EG294" s="28"/>
      <c r="EH294" s="28"/>
      <c r="EI294" s="28"/>
      <c r="EJ294" s="28"/>
      <c r="EK294" s="28"/>
      <c r="EL294" s="28"/>
      <c r="EM294" s="28"/>
      <c r="EN294" s="28"/>
      <c r="EO294" s="28"/>
      <c r="EP294" s="28"/>
      <c r="EQ294" s="28"/>
      <c r="ER294" s="28"/>
      <c r="ES294" s="28"/>
      <c r="ET294" s="28"/>
      <c r="EU294" s="28"/>
      <c r="EV294" s="28"/>
      <c r="EW294" s="28"/>
      <c r="EX294" s="28"/>
      <c r="EY294" s="28"/>
      <c r="EZ294" s="28"/>
      <c r="FA294" s="28"/>
      <c r="FB294" s="28"/>
      <c r="FC294" s="28"/>
      <c r="FD294" s="28"/>
      <c r="FE294" s="28"/>
      <c r="FF294" s="28"/>
      <c r="FG294" s="28"/>
      <c r="FH294" s="28"/>
      <c r="FI294" s="28"/>
      <c r="FJ294" s="28"/>
      <c r="FK294" s="28"/>
      <c r="FL294" s="28"/>
      <c r="FM294" s="28"/>
      <c r="FN294" s="28"/>
      <c r="FO294" s="28"/>
      <c r="FP294" s="28"/>
      <c r="FQ294" s="28"/>
      <c r="FR294" s="28"/>
      <c r="FS294" s="28"/>
      <c r="FT294" s="28"/>
    </row>
    <row r="295" spans="2:176" s="14" customFormat="1" x14ac:dyDescent="0.25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7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  <c r="DB295" s="28"/>
      <c r="DC295" s="28"/>
      <c r="DD295" s="28"/>
      <c r="DE295" s="28"/>
      <c r="DF295" s="28"/>
      <c r="DG295" s="28"/>
      <c r="DH295" s="28"/>
      <c r="DI295" s="28"/>
      <c r="DJ295" s="28"/>
      <c r="DK295" s="28"/>
      <c r="DL295" s="28"/>
      <c r="DM295" s="28"/>
      <c r="DN295" s="28"/>
      <c r="DO295" s="28"/>
      <c r="DP295" s="28"/>
      <c r="DQ295" s="28"/>
      <c r="DR295" s="28"/>
      <c r="DS295" s="28"/>
      <c r="DT295" s="28"/>
      <c r="DU295" s="28"/>
      <c r="DV295" s="28"/>
      <c r="DW295" s="28"/>
      <c r="DX295" s="28"/>
      <c r="DY295" s="28"/>
      <c r="DZ295" s="28"/>
      <c r="EA295" s="28"/>
      <c r="EB295" s="28"/>
      <c r="EC295" s="28"/>
      <c r="ED295" s="28"/>
      <c r="EE295" s="28"/>
      <c r="EF295" s="28"/>
      <c r="EG295" s="28"/>
      <c r="EH295" s="28"/>
      <c r="EI295" s="28"/>
      <c r="EJ295" s="28"/>
      <c r="EK295" s="28"/>
      <c r="EL295" s="28"/>
      <c r="EM295" s="28"/>
      <c r="EN295" s="28"/>
      <c r="EO295" s="28"/>
      <c r="EP295" s="28"/>
      <c r="EQ295" s="28"/>
      <c r="ER295" s="28"/>
      <c r="ES295" s="28"/>
      <c r="ET295" s="28"/>
      <c r="EU295" s="28"/>
      <c r="EV295" s="28"/>
      <c r="EW295" s="28"/>
      <c r="EX295" s="28"/>
      <c r="EY295" s="28"/>
      <c r="EZ295" s="28"/>
      <c r="FA295" s="28"/>
      <c r="FB295" s="28"/>
      <c r="FC295" s="28"/>
      <c r="FD295" s="28"/>
      <c r="FE295" s="28"/>
      <c r="FF295" s="28"/>
      <c r="FG295" s="28"/>
      <c r="FH295" s="28"/>
      <c r="FI295" s="28"/>
      <c r="FJ295" s="28"/>
      <c r="FK295" s="28"/>
      <c r="FL295" s="28"/>
      <c r="FM295" s="28"/>
      <c r="FN295" s="28"/>
      <c r="FO295" s="28"/>
      <c r="FP295" s="28"/>
      <c r="FQ295" s="28"/>
      <c r="FR295" s="28"/>
      <c r="FS295" s="28"/>
      <c r="FT295" s="28"/>
    </row>
    <row r="296" spans="2:176" s="14" customFormat="1" x14ac:dyDescent="0.25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7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8"/>
      <c r="DA296" s="28"/>
      <c r="DB296" s="28"/>
      <c r="DC296" s="28"/>
      <c r="DD296" s="28"/>
      <c r="DE296" s="28"/>
      <c r="DF296" s="28"/>
      <c r="DG296" s="28"/>
      <c r="DH296" s="28"/>
      <c r="DI296" s="28"/>
      <c r="DJ296" s="28"/>
      <c r="DK296" s="28"/>
      <c r="DL296" s="28"/>
      <c r="DM296" s="28"/>
      <c r="DN296" s="28"/>
      <c r="DO296" s="28"/>
      <c r="DP296" s="28"/>
      <c r="DQ296" s="28"/>
      <c r="DR296" s="28"/>
      <c r="DS296" s="28"/>
      <c r="DT296" s="28"/>
      <c r="DU296" s="28"/>
      <c r="DV296" s="28"/>
      <c r="DW296" s="28"/>
      <c r="DX296" s="28"/>
      <c r="DY296" s="28"/>
      <c r="DZ296" s="28"/>
      <c r="EA296" s="28"/>
      <c r="EB296" s="28"/>
      <c r="EC296" s="28"/>
      <c r="ED296" s="28"/>
      <c r="EE296" s="28"/>
      <c r="EF296" s="28"/>
      <c r="EG296" s="28"/>
      <c r="EH296" s="28"/>
      <c r="EI296" s="28"/>
      <c r="EJ296" s="28"/>
      <c r="EK296" s="28"/>
      <c r="EL296" s="28"/>
      <c r="EM296" s="28"/>
      <c r="EN296" s="28"/>
      <c r="EO296" s="28"/>
      <c r="EP296" s="28"/>
      <c r="EQ296" s="28"/>
      <c r="ER296" s="28"/>
      <c r="ES296" s="28"/>
      <c r="ET296" s="28"/>
      <c r="EU296" s="28"/>
      <c r="EV296" s="28"/>
      <c r="EW296" s="28"/>
      <c r="EX296" s="28"/>
      <c r="EY296" s="28"/>
      <c r="EZ296" s="28"/>
      <c r="FA296" s="28"/>
      <c r="FB296" s="28"/>
      <c r="FC296" s="28"/>
      <c r="FD296" s="28"/>
      <c r="FE296" s="28"/>
      <c r="FF296" s="28"/>
      <c r="FG296" s="28"/>
      <c r="FH296" s="28"/>
      <c r="FI296" s="28"/>
      <c r="FJ296" s="28"/>
      <c r="FK296" s="28"/>
      <c r="FL296" s="28"/>
      <c r="FM296" s="28"/>
      <c r="FN296" s="28"/>
      <c r="FO296" s="28"/>
      <c r="FP296" s="28"/>
      <c r="FQ296" s="28"/>
      <c r="FR296" s="28"/>
      <c r="FS296" s="28"/>
      <c r="FT296" s="28"/>
    </row>
    <row r="297" spans="2:176" s="14" customFormat="1" x14ac:dyDescent="0.25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7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8"/>
      <c r="DA297" s="28"/>
      <c r="DB297" s="28"/>
      <c r="DC297" s="28"/>
      <c r="DD297" s="28"/>
      <c r="DE297" s="28"/>
      <c r="DF297" s="28"/>
      <c r="DG297" s="28"/>
      <c r="DH297" s="28"/>
      <c r="DI297" s="28"/>
      <c r="DJ297" s="28"/>
      <c r="DK297" s="28"/>
      <c r="DL297" s="28"/>
      <c r="DM297" s="28"/>
      <c r="DN297" s="28"/>
      <c r="DO297" s="28"/>
      <c r="DP297" s="28"/>
      <c r="DQ297" s="28"/>
      <c r="DR297" s="28"/>
      <c r="DS297" s="28"/>
      <c r="DT297" s="28"/>
      <c r="DU297" s="28"/>
      <c r="DV297" s="28"/>
      <c r="DW297" s="28"/>
      <c r="DX297" s="28"/>
      <c r="DY297" s="28"/>
      <c r="DZ297" s="28"/>
      <c r="EA297" s="28"/>
      <c r="EB297" s="28"/>
      <c r="EC297" s="28"/>
      <c r="ED297" s="28"/>
      <c r="EE297" s="28"/>
      <c r="EF297" s="28"/>
      <c r="EG297" s="28"/>
      <c r="EH297" s="28"/>
      <c r="EI297" s="28"/>
      <c r="EJ297" s="28"/>
      <c r="EK297" s="28"/>
      <c r="EL297" s="28"/>
      <c r="EM297" s="28"/>
      <c r="EN297" s="28"/>
      <c r="EO297" s="28"/>
      <c r="EP297" s="28"/>
      <c r="EQ297" s="28"/>
      <c r="ER297" s="28"/>
      <c r="ES297" s="28"/>
      <c r="ET297" s="28"/>
      <c r="EU297" s="28"/>
      <c r="EV297" s="28"/>
      <c r="EW297" s="28"/>
      <c r="EX297" s="28"/>
      <c r="EY297" s="28"/>
      <c r="EZ297" s="28"/>
      <c r="FA297" s="28"/>
      <c r="FB297" s="28"/>
      <c r="FC297" s="28"/>
      <c r="FD297" s="28"/>
      <c r="FE297" s="28"/>
      <c r="FF297" s="28"/>
      <c r="FG297" s="28"/>
      <c r="FH297" s="28"/>
      <c r="FI297" s="28"/>
      <c r="FJ297" s="28"/>
      <c r="FK297" s="28"/>
      <c r="FL297" s="28"/>
      <c r="FM297" s="28"/>
      <c r="FN297" s="28"/>
      <c r="FO297" s="28"/>
      <c r="FP297" s="28"/>
      <c r="FQ297" s="28"/>
      <c r="FR297" s="28"/>
      <c r="FS297" s="28"/>
      <c r="FT297" s="28"/>
    </row>
    <row r="298" spans="2:176" s="14" customFormat="1" x14ac:dyDescent="0.25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7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  <c r="CW298" s="28"/>
      <c r="CX298" s="28"/>
      <c r="CY298" s="28"/>
      <c r="CZ298" s="28"/>
      <c r="DA298" s="28"/>
      <c r="DB298" s="28"/>
      <c r="DC298" s="28"/>
      <c r="DD298" s="28"/>
      <c r="DE298" s="28"/>
      <c r="DF298" s="28"/>
      <c r="DG298" s="28"/>
      <c r="DH298" s="28"/>
      <c r="DI298" s="28"/>
      <c r="DJ298" s="28"/>
      <c r="DK298" s="28"/>
      <c r="DL298" s="28"/>
      <c r="DM298" s="28"/>
      <c r="DN298" s="28"/>
      <c r="DO298" s="28"/>
      <c r="DP298" s="28"/>
      <c r="DQ298" s="28"/>
      <c r="DR298" s="28"/>
      <c r="DS298" s="28"/>
      <c r="DT298" s="28"/>
      <c r="DU298" s="28"/>
      <c r="DV298" s="28"/>
      <c r="DW298" s="28"/>
      <c r="DX298" s="28"/>
      <c r="DY298" s="28"/>
      <c r="DZ298" s="28"/>
      <c r="EA298" s="28"/>
      <c r="EB298" s="28"/>
      <c r="EC298" s="28"/>
      <c r="ED298" s="28"/>
      <c r="EE298" s="28"/>
      <c r="EF298" s="28"/>
      <c r="EG298" s="28"/>
      <c r="EH298" s="28"/>
      <c r="EI298" s="28"/>
      <c r="EJ298" s="28"/>
      <c r="EK298" s="28"/>
      <c r="EL298" s="28"/>
      <c r="EM298" s="28"/>
      <c r="EN298" s="28"/>
      <c r="EO298" s="28"/>
      <c r="EP298" s="28"/>
      <c r="EQ298" s="28"/>
      <c r="ER298" s="28"/>
      <c r="ES298" s="28"/>
      <c r="ET298" s="28"/>
      <c r="EU298" s="28"/>
      <c r="EV298" s="28"/>
      <c r="EW298" s="28"/>
      <c r="EX298" s="28"/>
      <c r="EY298" s="28"/>
      <c r="EZ298" s="28"/>
      <c r="FA298" s="28"/>
      <c r="FB298" s="28"/>
      <c r="FC298" s="28"/>
      <c r="FD298" s="28"/>
      <c r="FE298" s="28"/>
      <c r="FF298" s="28"/>
      <c r="FG298" s="28"/>
      <c r="FH298" s="28"/>
      <c r="FI298" s="28"/>
      <c r="FJ298" s="28"/>
      <c r="FK298" s="28"/>
      <c r="FL298" s="28"/>
      <c r="FM298" s="28"/>
      <c r="FN298" s="28"/>
      <c r="FO298" s="28"/>
      <c r="FP298" s="28"/>
      <c r="FQ298" s="28"/>
      <c r="FR298" s="28"/>
      <c r="FS298" s="28"/>
      <c r="FT298" s="28"/>
    </row>
    <row r="299" spans="2:176" s="14" customFormat="1" x14ac:dyDescent="0.25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7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8"/>
      <c r="CX299" s="28"/>
      <c r="CY299" s="28"/>
      <c r="CZ299" s="28"/>
      <c r="DA299" s="28"/>
      <c r="DB299" s="28"/>
      <c r="DC299" s="28"/>
      <c r="DD299" s="28"/>
      <c r="DE299" s="28"/>
      <c r="DF299" s="28"/>
      <c r="DG299" s="28"/>
      <c r="DH299" s="28"/>
      <c r="DI299" s="28"/>
      <c r="DJ299" s="28"/>
      <c r="DK299" s="28"/>
      <c r="DL299" s="28"/>
      <c r="DM299" s="28"/>
      <c r="DN299" s="28"/>
      <c r="DO299" s="28"/>
      <c r="DP299" s="28"/>
      <c r="DQ299" s="28"/>
      <c r="DR299" s="28"/>
      <c r="DS299" s="28"/>
      <c r="DT299" s="28"/>
      <c r="DU299" s="28"/>
      <c r="DV299" s="28"/>
      <c r="DW299" s="28"/>
      <c r="DX299" s="28"/>
      <c r="DY299" s="28"/>
      <c r="DZ299" s="28"/>
      <c r="EA299" s="28"/>
      <c r="EB299" s="28"/>
      <c r="EC299" s="28"/>
      <c r="ED299" s="28"/>
      <c r="EE299" s="28"/>
      <c r="EF299" s="28"/>
      <c r="EG299" s="28"/>
      <c r="EH299" s="28"/>
      <c r="EI299" s="28"/>
      <c r="EJ299" s="28"/>
      <c r="EK299" s="28"/>
      <c r="EL299" s="28"/>
      <c r="EM299" s="28"/>
      <c r="EN299" s="28"/>
      <c r="EO299" s="28"/>
      <c r="EP299" s="28"/>
      <c r="EQ299" s="28"/>
      <c r="ER299" s="28"/>
      <c r="ES299" s="28"/>
      <c r="ET299" s="28"/>
      <c r="EU299" s="28"/>
      <c r="EV299" s="28"/>
      <c r="EW299" s="28"/>
      <c r="EX299" s="28"/>
      <c r="EY299" s="28"/>
      <c r="EZ299" s="28"/>
      <c r="FA299" s="28"/>
      <c r="FB299" s="28"/>
      <c r="FC299" s="28"/>
      <c r="FD299" s="28"/>
      <c r="FE299" s="28"/>
      <c r="FF299" s="28"/>
      <c r="FG299" s="28"/>
      <c r="FH299" s="28"/>
      <c r="FI299" s="28"/>
      <c r="FJ299" s="28"/>
      <c r="FK299" s="28"/>
      <c r="FL299" s="28"/>
      <c r="FM299" s="28"/>
      <c r="FN299" s="28"/>
      <c r="FO299" s="28"/>
      <c r="FP299" s="28"/>
      <c r="FQ299" s="28"/>
      <c r="FR299" s="28"/>
      <c r="FS299" s="28"/>
      <c r="FT299" s="28"/>
    </row>
    <row r="300" spans="2:176" s="14" customFormat="1" x14ac:dyDescent="0.25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7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8"/>
      <c r="CX300" s="28"/>
      <c r="CY300" s="28"/>
      <c r="CZ300" s="28"/>
      <c r="DA300" s="28"/>
      <c r="DB300" s="28"/>
      <c r="DC300" s="28"/>
      <c r="DD300" s="28"/>
      <c r="DE300" s="28"/>
      <c r="DF300" s="28"/>
      <c r="DG300" s="28"/>
      <c r="DH300" s="28"/>
      <c r="DI300" s="28"/>
      <c r="DJ300" s="28"/>
      <c r="DK300" s="28"/>
      <c r="DL300" s="28"/>
      <c r="DM300" s="28"/>
      <c r="DN300" s="28"/>
      <c r="DO300" s="28"/>
      <c r="DP300" s="28"/>
      <c r="DQ300" s="28"/>
      <c r="DR300" s="28"/>
      <c r="DS300" s="28"/>
      <c r="DT300" s="28"/>
      <c r="DU300" s="28"/>
      <c r="DV300" s="28"/>
      <c r="DW300" s="28"/>
      <c r="DX300" s="28"/>
      <c r="DY300" s="28"/>
      <c r="DZ300" s="28"/>
      <c r="EA300" s="28"/>
      <c r="EB300" s="28"/>
      <c r="EC300" s="28"/>
      <c r="ED300" s="28"/>
      <c r="EE300" s="28"/>
      <c r="EF300" s="28"/>
      <c r="EG300" s="28"/>
      <c r="EH300" s="28"/>
      <c r="EI300" s="28"/>
      <c r="EJ300" s="28"/>
      <c r="EK300" s="28"/>
      <c r="EL300" s="28"/>
      <c r="EM300" s="28"/>
      <c r="EN300" s="28"/>
      <c r="EO300" s="28"/>
      <c r="EP300" s="28"/>
      <c r="EQ300" s="28"/>
      <c r="ER300" s="28"/>
      <c r="ES300" s="28"/>
      <c r="ET300" s="28"/>
      <c r="EU300" s="28"/>
      <c r="EV300" s="28"/>
      <c r="EW300" s="28"/>
      <c r="EX300" s="28"/>
      <c r="EY300" s="28"/>
      <c r="EZ300" s="28"/>
      <c r="FA300" s="28"/>
      <c r="FB300" s="28"/>
      <c r="FC300" s="28"/>
      <c r="FD300" s="28"/>
      <c r="FE300" s="28"/>
      <c r="FF300" s="28"/>
      <c r="FG300" s="28"/>
      <c r="FH300" s="28"/>
      <c r="FI300" s="28"/>
      <c r="FJ300" s="28"/>
      <c r="FK300" s="28"/>
      <c r="FL300" s="28"/>
      <c r="FM300" s="28"/>
      <c r="FN300" s="28"/>
      <c r="FO300" s="28"/>
      <c r="FP300" s="28"/>
      <c r="FQ300" s="28"/>
      <c r="FR300" s="28"/>
      <c r="FS300" s="28"/>
      <c r="FT300" s="28"/>
    </row>
    <row r="301" spans="2:176" s="14" customFormat="1" x14ac:dyDescent="0.25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7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  <c r="CZ301" s="28"/>
      <c r="DA301" s="28"/>
      <c r="DB301" s="28"/>
      <c r="DC301" s="28"/>
      <c r="DD301" s="28"/>
      <c r="DE301" s="28"/>
      <c r="DF301" s="28"/>
      <c r="DG301" s="28"/>
      <c r="DH301" s="28"/>
      <c r="DI301" s="28"/>
      <c r="DJ301" s="28"/>
      <c r="DK301" s="28"/>
      <c r="DL301" s="28"/>
      <c r="DM301" s="28"/>
      <c r="DN301" s="28"/>
      <c r="DO301" s="28"/>
      <c r="DP301" s="28"/>
      <c r="DQ301" s="28"/>
      <c r="DR301" s="28"/>
      <c r="DS301" s="28"/>
      <c r="DT301" s="28"/>
      <c r="DU301" s="28"/>
      <c r="DV301" s="28"/>
      <c r="DW301" s="28"/>
      <c r="DX301" s="28"/>
      <c r="DY301" s="28"/>
      <c r="DZ301" s="28"/>
      <c r="EA301" s="28"/>
      <c r="EB301" s="28"/>
      <c r="EC301" s="28"/>
      <c r="ED301" s="28"/>
      <c r="EE301" s="28"/>
      <c r="EF301" s="28"/>
      <c r="EG301" s="28"/>
      <c r="EH301" s="28"/>
      <c r="EI301" s="28"/>
      <c r="EJ301" s="28"/>
      <c r="EK301" s="28"/>
      <c r="EL301" s="28"/>
      <c r="EM301" s="28"/>
      <c r="EN301" s="28"/>
      <c r="EO301" s="28"/>
      <c r="EP301" s="28"/>
      <c r="EQ301" s="28"/>
      <c r="ER301" s="28"/>
      <c r="ES301" s="28"/>
      <c r="ET301" s="28"/>
      <c r="EU301" s="28"/>
      <c r="EV301" s="28"/>
      <c r="EW301" s="28"/>
      <c r="EX301" s="28"/>
      <c r="EY301" s="28"/>
      <c r="EZ301" s="28"/>
      <c r="FA301" s="28"/>
      <c r="FB301" s="28"/>
      <c r="FC301" s="28"/>
      <c r="FD301" s="28"/>
      <c r="FE301" s="28"/>
      <c r="FF301" s="28"/>
      <c r="FG301" s="28"/>
      <c r="FH301" s="28"/>
      <c r="FI301" s="28"/>
      <c r="FJ301" s="28"/>
      <c r="FK301" s="28"/>
      <c r="FL301" s="28"/>
      <c r="FM301" s="28"/>
      <c r="FN301" s="28"/>
      <c r="FO301" s="28"/>
      <c r="FP301" s="28"/>
      <c r="FQ301" s="28"/>
      <c r="FR301" s="28"/>
      <c r="FS301" s="28"/>
      <c r="FT301" s="28"/>
    </row>
    <row r="302" spans="2:176" s="14" customFormat="1" x14ac:dyDescent="0.25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7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28"/>
      <c r="FO302" s="28"/>
      <c r="FP302" s="28"/>
      <c r="FQ302" s="28"/>
      <c r="FR302" s="28"/>
      <c r="FS302" s="28"/>
      <c r="FT302" s="28"/>
    </row>
    <row r="303" spans="2:176" s="14" customFormat="1" x14ac:dyDescent="0.25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7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28"/>
      <c r="FO303" s="28"/>
      <c r="FP303" s="28"/>
      <c r="FQ303" s="28"/>
      <c r="FR303" s="28"/>
      <c r="FS303" s="28"/>
      <c r="FT303" s="28"/>
    </row>
    <row r="304" spans="2:176" s="14" customFormat="1" x14ac:dyDescent="0.25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7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28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  <c r="FM304" s="28"/>
      <c r="FN304" s="28"/>
      <c r="FO304" s="28"/>
      <c r="FP304" s="28"/>
      <c r="FQ304" s="28"/>
      <c r="FR304" s="28"/>
      <c r="FS304" s="28"/>
      <c r="FT304" s="28"/>
    </row>
    <row r="305" spans="2:176" s="14" customFormat="1" x14ac:dyDescent="0.25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7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28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  <c r="FM305" s="28"/>
      <c r="FN305" s="28"/>
      <c r="FO305" s="28"/>
      <c r="FP305" s="28"/>
      <c r="FQ305" s="28"/>
      <c r="FR305" s="28"/>
      <c r="FS305" s="28"/>
      <c r="FT305" s="28"/>
    </row>
    <row r="306" spans="2:176" s="14" customFormat="1" x14ac:dyDescent="0.25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7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28"/>
      <c r="FO306" s="28"/>
      <c r="FP306" s="28"/>
      <c r="FQ306" s="28"/>
      <c r="FR306" s="28"/>
      <c r="FS306" s="28"/>
      <c r="FT306" s="28"/>
    </row>
    <row r="307" spans="2:176" s="14" customFormat="1" x14ac:dyDescent="0.25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7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28"/>
      <c r="FO307" s="28"/>
      <c r="FP307" s="28"/>
      <c r="FQ307" s="28"/>
      <c r="FR307" s="28"/>
      <c r="FS307" s="28"/>
      <c r="FT307" s="28"/>
    </row>
    <row r="308" spans="2:176" s="14" customFormat="1" x14ac:dyDescent="0.25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7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  <c r="FM308" s="28"/>
      <c r="FN308" s="28"/>
      <c r="FO308" s="28"/>
      <c r="FP308" s="28"/>
      <c r="FQ308" s="28"/>
      <c r="FR308" s="28"/>
      <c r="FS308" s="28"/>
      <c r="FT308" s="28"/>
    </row>
    <row r="309" spans="2:176" s="14" customFormat="1" x14ac:dyDescent="0.25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7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28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  <c r="FM309" s="28"/>
      <c r="FN309" s="28"/>
      <c r="FO309" s="28"/>
      <c r="FP309" s="28"/>
      <c r="FQ309" s="28"/>
      <c r="FR309" s="28"/>
      <c r="FS309" s="28"/>
      <c r="FT309" s="28"/>
    </row>
    <row r="310" spans="2:176" s="14" customFormat="1" x14ac:dyDescent="0.25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7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8"/>
      <c r="CX310" s="28"/>
      <c r="CY310" s="28"/>
      <c r="CZ310" s="28"/>
      <c r="DA310" s="28"/>
      <c r="DB310" s="28"/>
      <c r="DC310" s="28"/>
      <c r="DD310" s="28"/>
      <c r="DE310" s="28"/>
      <c r="DF310" s="28"/>
      <c r="DG310" s="28"/>
      <c r="DH310" s="28"/>
      <c r="DI310" s="28"/>
      <c r="DJ310" s="28"/>
      <c r="DK310" s="28"/>
      <c r="DL310" s="28"/>
      <c r="DM310" s="28"/>
      <c r="DN310" s="28"/>
      <c r="DO310" s="28"/>
      <c r="DP310" s="28"/>
      <c r="DQ310" s="28"/>
      <c r="DR310" s="28"/>
      <c r="DS310" s="28"/>
      <c r="DT310" s="28"/>
      <c r="DU310" s="28"/>
      <c r="DV310" s="28"/>
      <c r="DW310" s="28"/>
      <c r="DX310" s="28"/>
      <c r="DY310" s="28"/>
      <c r="DZ310" s="28"/>
      <c r="EA310" s="28"/>
      <c r="EB310" s="28"/>
      <c r="EC310" s="28"/>
      <c r="ED310" s="28"/>
      <c r="EE310" s="28"/>
      <c r="EF310" s="28"/>
      <c r="EG310" s="28"/>
      <c r="EH310" s="28"/>
      <c r="EI310" s="28"/>
      <c r="EJ310" s="28"/>
      <c r="EK310" s="28"/>
      <c r="EL310" s="28"/>
      <c r="EM310" s="28"/>
      <c r="EN310" s="28"/>
      <c r="EO310" s="28"/>
      <c r="EP310" s="28"/>
      <c r="EQ310" s="28"/>
      <c r="ER310" s="28"/>
      <c r="ES310" s="28"/>
      <c r="ET310" s="28"/>
      <c r="EU310" s="28"/>
      <c r="EV310" s="28"/>
      <c r="EW310" s="28"/>
      <c r="EX310" s="28"/>
      <c r="EY310" s="28"/>
      <c r="EZ310" s="28"/>
      <c r="FA310" s="28"/>
      <c r="FB310" s="28"/>
      <c r="FC310" s="28"/>
      <c r="FD310" s="28"/>
      <c r="FE310" s="28"/>
      <c r="FF310" s="28"/>
      <c r="FG310" s="28"/>
      <c r="FH310" s="28"/>
      <c r="FI310" s="28"/>
      <c r="FJ310" s="28"/>
      <c r="FK310" s="28"/>
      <c r="FL310" s="28"/>
      <c r="FM310" s="28"/>
      <c r="FN310" s="28"/>
      <c r="FO310" s="28"/>
      <c r="FP310" s="28"/>
      <c r="FQ310" s="28"/>
      <c r="FR310" s="28"/>
      <c r="FS310" s="28"/>
      <c r="FT310" s="28"/>
    </row>
    <row r="311" spans="2:176" s="14" customFormat="1" x14ac:dyDescent="0.25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7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  <c r="DI311" s="28"/>
      <c r="DJ311" s="28"/>
      <c r="DK311" s="28"/>
      <c r="DL311" s="28"/>
      <c r="DM311" s="28"/>
      <c r="DN311" s="28"/>
      <c r="DO311" s="28"/>
      <c r="DP311" s="28"/>
      <c r="DQ311" s="28"/>
      <c r="DR311" s="28"/>
      <c r="DS311" s="28"/>
      <c r="DT311" s="28"/>
      <c r="DU311" s="28"/>
      <c r="DV311" s="28"/>
      <c r="DW311" s="28"/>
      <c r="DX311" s="28"/>
      <c r="DY311" s="28"/>
      <c r="DZ311" s="28"/>
      <c r="EA311" s="28"/>
      <c r="EB311" s="28"/>
      <c r="EC311" s="28"/>
      <c r="ED311" s="28"/>
      <c r="EE311" s="28"/>
      <c r="EF311" s="28"/>
      <c r="EG311" s="28"/>
      <c r="EH311" s="28"/>
      <c r="EI311" s="28"/>
      <c r="EJ311" s="28"/>
      <c r="EK311" s="28"/>
      <c r="EL311" s="28"/>
      <c r="EM311" s="28"/>
      <c r="EN311" s="28"/>
      <c r="EO311" s="28"/>
      <c r="EP311" s="28"/>
      <c r="EQ311" s="28"/>
      <c r="ER311" s="28"/>
      <c r="ES311" s="28"/>
      <c r="ET311" s="28"/>
      <c r="EU311" s="28"/>
      <c r="EV311" s="28"/>
      <c r="EW311" s="28"/>
      <c r="EX311" s="28"/>
      <c r="EY311" s="28"/>
      <c r="EZ311" s="28"/>
      <c r="FA311" s="28"/>
      <c r="FB311" s="28"/>
      <c r="FC311" s="28"/>
      <c r="FD311" s="28"/>
      <c r="FE311" s="28"/>
      <c r="FF311" s="28"/>
      <c r="FG311" s="28"/>
      <c r="FH311" s="28"/>
      <c r="FI311" s="28"/>
      <c r="FJ311" s="28"/>
      <c r="FK311" s="28"/>
      <c r="FL311" s="28"/>
      <c r="FM311" s="28"/>
      <c r="FN311" s="28"/>
      <c r="FO311" s="28"/>
      <c r="FP311" s="28"/>
      <c r="FQ311" s="28"/>
      <c r="FR311" s="28"/>
      <c r="FS311" s="28"/>
      <c r="FT311" s="28"/>
    </row>
    <row r="312" spans="2:176" s="14" customFormat="1" x14ac:dyDescent="0.25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7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  <c r="CW312" s="28"/>
      <c r="CX312" s="28"/>
      <c r="CY312" s="28"/>
      <c r="CZ312" s="28"/>
      <c r="DA312" s="28"/>
      <c r="DB312" s="28"/>
      <c r="DC312" s="28"/>
      <c r="DD312" s="28"/>
      <c r="DE312" s="28"/>
      <c r="DF312" s="28"/>
      <c r="DG312" s="28"/>
      <c r="DH312" s="28"/>
      <c r="DI312" s="28"/>
      <c r="DJ312" s="28"/>
      <c r="DK312" s="28"/>
      <c r="DL312" s="28"/>
      <c r="DM312" s="28"/>
      <c r="DN312" s="28"/>
      <c r="DO312" s="28"/>
      <c r="DP312" s="28"/>
      <c r="DQ312" s="28"/>
      <c r="DR312" s="28"/>
      <c r="DS312" s="28"/>
      <c r="DT312" s="28"/>
      <c r="DU312" s="28"/>
      <c r="DV312" s="28"/>
      <c r="DW312" s="28"/>
      <c r="DX312" s="28"/>
      <c r="DY312" s="28"/>
      <c r="DZ312" s="28"/>
      <c r="EA312" s="28"/>
      <c r="EB312" s="28"/>
      <c r="EC312" s="28"/>
      <c r="ED312" s="28"/>
      <c r="EE312" s="28"/>
      <c r="EF312" s="28"/>
      <c r="EG312" s="28"/>
      <c r="EH312" s="28"/>
      <c r="EI312" s="28"/>
      <c r="EJ312" s="28"/>
      <c r="EK312" s="28"/>
      <c r="EL312" s="28"/>
      <c r="EM312" s="28"/>
      <c r="EN312" s="28"/>
      <c r="EO312" s="28"/>
      <c r="EP312" s="28"/>
      <c r="EQ312" s="28"/>
      <c r="ER312" s="28"/>
      <c r="ES312" s="28"/>
      <c r="ET312" s="28"/>
      <c r="EU312" s="28"/>
      <c r="EV312" s="28"/>
      <c r="EW312" s="28"/>
      <c r="EX312" s="28"/>
      <c r="EY312" s="28"/>
      <c r="EZ312" s="28"/>
      <c r="FA312" s="28"/>
      <c r="FB312" s="28"/>
      <c r="FC312" s="28"/>
      <c r="FD312" s="28"/>
      <c r="FE312" s="28"/>
      <c r="FF312" s="28"/>
      <c r="FG312" s="28"/>
      <c r="FH312" s="28"/>
      <c r="FI312" s="28"/>
      <c r="FJ312" s="28"/>
      <c r="FK312" s="28"/>
      <c r="FL312" s="28"/>
      <c r="FM312" s="28"/>
      <c r="FN312" s="28"/>
      <c r="FO312" s="28"/>
      <c r="FP312" s="28"/>
      <c r="FQ312" s="28"/>
      <c r="FR312" s="28"/>
      <c r="FS312" s="28"/>
      <c r="FT312" s="28"/>
    </row>
    <row r="313" spans="2:176" s="14" customFormat="1" x14ac:dyDescent="0.25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7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  <c r="CW313" s="28"/>
      <c r="CX313" s="28"/>
      <c r="CY313" s="28"/>
      <c r="CZ313" s="28"/>
      <c r="DA313" s="28"/>
      <c r="DB313" s="28"/>
      <c r="DC313" s="28"/>
      <c r="DD313" s="28"/>
      <c r="DE313" s="28"/>
      <c r="DF313" s="28"/>
      <c r="DG313" s="28"/>
      <c r="DH313" s="28"/>
      <c r="DI313" s="28"/>
      <c r="DJ313" s="28"/>
      <c r="DK313" s="28"/>
      <c r="DL313" s="28"/>
      <c r="DM313" s="28"/>
      <c r="DN313" s="28"/>
      <c r="DO313" s="28"/>
      <c r="DP313" s="28"/>
      <c r="DQ313" s="28"/>
      <c r="DR313" s="28"/>
      <c r="DS313" s="28"/>
      <c r="DT313" s="28"/>
      <c r="DU313" s="28"/>
      <c r="DV313" s="28"/>
      <c r="DW313" s="28"/>
      <c r="DX313" s="28"/>
      <c r="DY313" s="28"/>
      <c r="DZ313" s="28"/>
      <c r="EA313" s="28"/>
      <c r="EB313" s="28"/>
      <c r="EC313" s="28"/>
      <c r="ED313" s="28"/>
      <c r="EE313" s="28"/>
      <c r="EF313" s="28"/>
      <c r="EG313" s="28"/>
      <c r="EH313" s="28"/>
      <c r="EI313" s="28"/>
      <c r="EJ313" s="28"/>
      <c r="EK313" s="28"/>
      <c r="EL313" s="28"/>
      <c r="EM313" s="28"/>
      <c r="EN313" s="28"/>
      <c r="EO313" s="28"/>
      <c r="EP313" s="28"/>
      <c r="EQ313" s="28"/>
      <c r="ER313" s="28"/>
      <c r="ES313" s="28"/>
      <c r="ET313" s="28"/>
      <c r="EU313" s="28"/>
      <c r="EV313" s="28"/>
      <c r="EW313" s="28"/>
      <c r="EX313" s="28"/>
      <c r="EY313" s="28"/>
      <c r="EZ313" s="28"/>
      <c r="FA313" s="28"/>
      <c r="FB313" s="28"/>
      <c r="FC313" s="28"/>
      <c r="FD313" s="28"/>
      <c r="FE313" s="28"/>
      <c r="FF313" s="28"/>
      <c r="FG313" s="28"/>
      <c r="FH313" s="28"/>
      <c r="FI313" s="28"/>
      <c r="FJ313" s="28"/>
      <c r="FK313" s="28"/>
      <c r="FL313" s="28"/>
      <c r="FM313" s="28"/>
      <c r="FN313" s="28"/>
      <c r="FO313" s="28"/>
      <c r="FP313" s="28"/>
      <c r="FQ313" s="28"/>
      <c r="FR313" s="28"/>
      <c r="FS313" s="28"/>
      <c r="FT313" s="28"/>
    </row>
    <row r="314" spans="2:176" s="14" customFormat="1" x14ac:dyDescent="0.25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7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  <c r="CW314" s="28"/>
      <c r="CX314" s="28"/>
      <c r="CY314" s="28"/>
      <c r="CZ314" s="28"/>
      <c r="DA314" s="28"/>
      <c r="DB314" s="28"/>
      <c r="DC314" s="28"/>
      <c r="DD314" s="28"/>
      <c r="DE314" s="28"/>
      <c r="DF314" s="28"/>
      <c r="DG314" s="28"/>
      <c r="DH314" s="28"/>
      <c r="DI314" s="28"/>
      <c r="DJ314" s="28"/>
      <c r="DK314" s="28"/>
      <c r="DL314" s="28"/>
      <c r="DM314" s="28"/>
      <c r="DN314" s="28"/>
      <c r="DO314" s="28"/>
      <c r="DP314" s="28"/>
      <c r="DQ314" s="28"/>
      <c r="DR314" s="28"/>
      <c r="DS314" s="28"/>
      <c r="DT314" s="28"/>
      <c r="DU314" s="28"/>
      <c r="DV314" s="28"/>
      <c r="DW314" s="28"/>
      <c r="DX314" s="28"/>
      <c r="DY314" s="28"/>
      <c r="DZ314" s="28"/>
      <c r="EA314" s="28"/>
      <c r="EB314" s="28"/>
      <c r="EC314" s="28"/>
      <c r="ED314" s="28"/>
      <c r="EE314" s="28"/>
      <c r="EF314" s="28"/>
      <c r="EG314" s="28"/>
      <c r="EH314" s="28"/>
      <c r="EI314" s="28"/>
      <c r="EJ314" s="28"/>
      <c r="EK314" s="28"/>
      <c r="EL314" s="28"/>
      <c r="EM314" s="28"/>
      <c r="EN314" s="28"/>
      <c r="EO314" s="28"/>
      <c r="EP314" s="28"/>
      <c r="EQ314" s="28"/>
      <c r="ER314" s="28"/>
      <c r="ES314" s="28"/>
      <c r="ET314" s="28"/>
      <c r="EU314" s="28"/>
      <c r="EV314" s="28"/>
      <c r="EW314" s="28"/>
      <c r="EX314" s="28"/>
      <c r="EY314" s="28"/>
      <c r="EZ314" s="28"/>
      <c r="FA314" s="28"/>
      <c r="FB314" s="28"/>
      <c r="FC314" s="28"/>
      <c r="FD314" s="28"/>
      <c r="FE314" s="28"/>
      <c r="FF314" s="28"/>
      <c r="FG314" s="28"/>
      <c r="FH314" s="28"/>
      <c r="FI314" s="28"/>
      <c r="FJ314" s="28"/>
      <c r="FK314" s="28"/>
      <c r="FL314" s="28"/>
      <c r="FM314" s="28"/>
      <c r="FN314" s="28"/>
      <c r="FO314" s="28"/>
      <c r="FP314" s="28"/>
      <c r="FQ314" s="28"/>
      <c r="FR314" s="28"/>
      <c r="FS314" s="28"/>
      <c r="FT314" s="28"/>
    </row>
    <row r="315" spans="2:176" s="14" customFormat="1" x14ac:dyDescent="0.25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7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8"/>
      <c r="CX315" s="28"/>
      <c r="CY315" s="28"/>
      <c r="CZ315" s="28"/>
      <c r="DA315" s="28"/>
      <c r="DB315" s="28"/>
      <c r="DC315" s="28"/>
      <c r="DD315" s="28"/>
      <c r="DE315" s="28"/>
      <c r="DF315" s="28"/>
      <c r="DG315" s="28"/>
      <c r="DH315" s="28"/>
      <c r="DI315" s="28"/>
      <c r="DJ315" s="28"/>
      <c r="DK315" s="28"/>
      <c r="DL315" s="28"/>
      <c r="DM315" s="28"/>
      <c r="DN315" s="28"/>
      <c r="DO315" s="28"/>
      <c r="DP315" s="28"/>
      <c r="DQ315" s="28"/>
      <c r="DR315" s="28"/>
      <c r="DS315" s="28"/>
      <c r="DT315" s="28"/>
      <c r="DU315" s="28"/>
      <c r="DV315" s="28"/>
      <c r="DW315" s="28"/>
      <c r="DX315" s="28"/>
      <c r="DY315" s="28"/>
      <c r="DZ315" s="28"/>
      <c r="EA315" s="28"/>
      <c r="EB315" s="28"/>
      <c r="EC315" s="28"/>
      <c r="ED315" s="28"/>
      <c r="EE315" s="28"/>
      <c r="EF315" s="28"/>
      <c r="EG315" s="28"/>
      <c r="EH315" s="28"/>
      <c r="EI315" s="28"/>
      <c r="EJ315" s="28"/>
      <c r="EK315" s="28"/>
      <c r="EL315" s="28"/>
      <c r="EM315" s="28"/>
      <c r="EN315" s="28"/>
      <c r="EO315" s="28"/>
      <c r="EP315" s="28"/>
      <c r="EQ315" s="28"/>
      <c r="ER315" s="28"/>
      <c r="ES315" s="28"/>
      <c r="ET315" s="28"/>
      <c r="EU315" s="28"/>
      <c r="EV315" s="28"/>
      <c r="EW315" s="28"/>
      <c r="EX315" s="28"/>
      <c r="EY315" s="28"/>
      <c r="EZ315" s="28"/>
      <c r="FA315" s="28"/>
      <c r="FB315" s="28"/>
      <c r="FC315" s="28"/>
      <c r="FD315" s="28"/>
      <c r="FE315" s="28"/>
      <c r="FF315" s="28"/>
      <c r="FG315" s="28"/>
      <c r="FH315" s="28"/>
      <c r="FI315" s="28"/>
      <c r="FJ315" s="28"/>
      <c r="FK315" s="28"/>
      <c r="FL315" s="28"/>
      <c r="FM315" s="28"/>
      <c r="FN315" s="28"/>
      <c r="FO315" s="28"/>
      <c r="FP315" s="28"/>
      <c r="FQ315" s="28"/>
      <c r="FR315" s="28"/>
      <c r="FS315" s="28"/>
      <c r="FT315" s="28"/>
    </row>
    <row r="316" spans="2:176" s="14" customFormat="1" x14ac:dyDescent="0.25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7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8"/>
      <c r="CX316" s="28"/>
      <c r="CY316" s="28"/>
      <c r="CZ316" s="28"/>
      <c r="DA316" s="28"/>
      <c r="DB316" s="28"/>
      <c r="DC316" s="28"/>
      <c r="DD316" s="28"/>
      <c r="DE316" s="28"/>
      <c r="DF316" s="28"/>
      <c r="DG316" s="28"/>
      <c r="DH316" s="28"/>
      <c r="DI316" s="28"/>
      <c r="DJ316" s="28"/>
      <c r="DK316" s="28"/>
      <c r="DL316" s="28"/>
      <c r="DM316" s="28"/>
      <c r="DN316" s="28"/>
      <c r="DO316" s="28"/>
      <c r="DP316" s="28"/>
      <c r="DQ316" s="28"/>
      <c r="DR316" s="28"/>
      <c r="DS316" s="28"/>
      <c r="DT316" s="28"/>
      <c r="DU316" s="28"/>
      <c r="DV316" s="28"/>
      <c r="DW316" s="28"/>
      <c r="DX316" s="28"/>
      <c r="DY316" s="28"/>
      <c r="DZ316" s="28"/>
      <c r="EA316" s="28"/>
      <c r="EB316" s="28"/>
      <c r="EC316" s="28"/>
      <c r="ED316" s="28"/>
      <c r="EE316" s="28"/>
      <c r="EF316" s="28"/>
      <c r="EG316" s="28"/>
      <c r="EH316" s="28"/>
      <c r="EI316" s="28"/>
      <c r="EJ316" s="28"/>
      <c r="EK316" s="28"/>
      <c r="EL316" s="28"/>
      <c r="EM316" s="28"/>
      <c r="EN316" s="28"/>
      <c r="EO316" s="28"/>
      <c r="EP316" s="28"/>
      <c r="EQ316" s="28"/>
      <c r="ER316" s="28"/>
      <c r="ES316" s="28"/>
      <c r="ET316" s="28"/>
      <c r="EU316" s="28"/>
      <c r="EV316" s="28"/>
      <c r="EW316" s="28"/>
      <c r="EX316" s="28"/>
      <c r="EY316" s="28"/>
      <c r="EZ316" s="28"/>
      <c r="FA316" s="28"/>
      <c r="FB316" s="28"/>
      <c r="FC316" s="28"/>
      <c r="FD316" s="28"/>
      <c r="FE316" s="28"/>
      <c r="FF316" s="28"/>
      <c r="FG316" s="28"/>
      <c r="FH316" s="28"/>
      <c r="FI316" s="28"/>
      <c r="FJ316" s="28"/>
      <c r="FK316" s="28"/>
      <c r="FL316" s="28"/>
      <c r="FM316" s="28"/>
      <c r="FN316" s="28"/>
      <c r="FO316" s="28"/>
      <c r="FP316" s="28"/>
      <c r="FQ316" s="28"/>
      <c r="FR316" s="28"/>
      <c r="FS316" s="28"/>
      <c r="FT316" s="28"/>
    </row>
    <row r="317" spans="2:176" s="14" customFormat="1" x14ac:dyDescent="0.25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7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  <c r="DI317" s="28"/>
      <c r="DJ317" s="28"/>
      <c r="DK317" s="28"/>
      <c r="DL317" s="28"/>
      <c r="DM317" s="28"/>
      <c r="DN317" s="28"/>
      <c r="DO317" s="28"/>
      <c r="DP317" s="28"/>
      <c r="DQ317" s="28"/>
      <c r="DR317" s="28"/>
      <c r="DS317" s="28"/>
      <c r="DT317" s="28"/>
      <c r="DU317" s="28"/>
      <c r="DV317" s="28"/>
      <c r="DW317" s="28"/>
      <c r="DX317" s="28"/>
      <c r="DY317" s="28"/>
      <c r="DZ317" s="28"/>
      <c r="EA317" s="28"/>
      <c r="EB317" s="28"/>
      <c r="EC317" s="28"/>
      <c r="ED317" s="28"/>
      <c r="EE317" s="28"/>
      <c r="EF317" s="28"/>
      <c r="EG317" s="28"/>
      <c r="EH317" s="28"/>
      <c r="EI317" s="28"/>
      <c r="EJ317" s="28"/>
      <c r="EK317" s="28"/>
      <c r="EL317" s="28"/>
      <c r="EM317" s="28"/>
      <c r="EN317" s="28"/>
      <c r="EO317" s="28"/>
      <c r="EP317" s="28"/>
      <c r="EQ317" s="28"/>
      <c r="ER317" s="28"/>
      <c r="ES317" s="28"/>
      <c r="ET317" s="28"/>
      <c r="EU317" s="28"/>
      <c r="EV317" s="28"/>
      <c r="EW317" s="28"/>
      <c r="EX317" s="28"/>
      <c r="EY317" s="28"/>
      <c r="EZ317" s="28"/>
      <c r="FA317" s="28"/>
      <c r="FB317" s="28"/>
      <c r="FC317" s="28"/>
      <c r="FD317" s="28"/>
      <c r="FE317" s="28"/>
      <c r="FF317" s="28"/>
      <c r="FG317" s="28"/>
      <c r="FH317" s="28"/>
      <c r="FI317" s="28"/>
      <c r="FJ317" s="28"/>
      <c r="FK317" s="28"/>
      <c r="FL317" s="28"/>
      <c r="FM317" s="28"/>
      <c r="FN317" s="28"/>
      <c r="FO317" s="28"/>
      <c r="FP317" s="28"/>
      <c r="FQ317" s="28"/>
      <c r="FR317" s="28"/>
      <c r="FS317" s="28"/>
      <c r="FT317" s="28"/>
    </row>
    <row r="318" spans="2:176" s="14" customFormat="1" x14ac:dyDescent="0.25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7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  <c r="CW318" s="28"/>
      <c r="CX318" s="28"/>
      <c r="CY318" s="28"/>
      <c r="CZ318" s="28"/>
      <c r="DA318" s="28"/>
      <c r="DB318" s="28"/>
      <c r="DC318" s="28"/>
      <c r="DD318" s="28"/>
      <c r="DE318" s="28"/>
      <c r="DF318" s="28"/>
      <c r="DG318" s="28"/>
      <c r="DH318" s="28"/>
      <c r="DI318" s="28"/>
      <c r="DJ318" s="28"/>
      <c r="DK318" s="28"/>
      <c r="DL318" s="28"/>
      <c r="DM318" s="28"/>
      <c r="DN318" s="28"/>
      <c r="DO318" s="28"/>
      <c r="DP318" s="28"/>
      <c r="DQ318" s="28"/>
      <c r="DR318" s="28"/>
      <c r="DS318" s="28"/>
      <c r="DT318" s="28"/>
      <c r="DU318" s="28"/>
      <c r="DV318" s="28"/>
      <c r="DW318" s="28"/>
      <c r="DX318" s="28"/>
      <c r="DY318" s="28"/>
      <c r="DZ318" s="28"/>
      <c r="EA318" s="28"/>
      <c r="EB318" s="28"/>
      <c r="EC318" s="28"/>
      <c r="ED318" s="28"/>
      <c r="EE318" s="28"/>
      <c r="EF318" s="28"/>
      <c r="EG318" s="28"/>
      <c r="EH318" s="28"/>
      <c r="EI318" s="28"/>
      <c r="EJ318" s="28"/>
      <c r="EK318" s="28"/>
      <c r="EL318" s="28"/>
      <c r="EM318" s="28"/>
      <c r="EN318" s="28"/>
      <c r="EO318" s="28"/>
      <c r="EP318" s="28"/>
      <c r="EQ318" s="28"/>
      <c r="ER318" s="28"/>
      <c r="ES318" s="28"/>
      <c r="ET318" s="28"/>
      <c r="EU318" s="28"/>
      <c r="EV318" s="28"/>
      <c r="EW318" s="28"/>
      <c r="EX318" s="28"/>
      <c r="EY318" s="28"/>
      <c r="EZ318" s="28"/>
      <c r="FA318" s="28"/>
      <c r="FB318" s="28"/>
      <c r="FC318" s="28"/>
      <c r="FD318" s="28"/>
      <c r="FE318" s="28"/>
      <c r="FF318" s="28"/>
      <c r="FG318" s="28"/>
      <c r="FH318" s="28"/>
      <c r="FI318" s="28"/>
      <c r="FJ318" s="28"/>
      <c r="FK318" s="28"/>
      <c r="FL318" s="28"/>
      <c r="FM318" s="28"/>
      <c r="FN318" s="28"/>
      <c r="FO318" s="28"/>
      <c r="FP318" s="28"/>
      <c r="FQ318" s="28"/>
      <c r="FR318" s="28"/>
      <c r="FS318" s="28"/>
      <c r="FT318" s="28"/>
    </row>
    <row r="319" spans="2:176" s="14" customFormat="1" x14ac:dyDescent="0.25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7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28"/>
      <c r="CU319" s="28"/>
      <c r="CV319" s="28"/>
      <c r="CW319" s="28"/>
      <c r="CX319" s="28"/>
      <c r="CY319" s="28"/>
      <c r="CZ319" s="28"/>
      <c r="DA319" s="28"/>
      <c r="DB319" s="28"/>
      <c r="DC319" s="28"/>
      <c r="DD319" s="28"/>
      <c r="DE319" s="28"/>
      <c r="DF319" s="28"/>
      <c r="DG319" s="28"/>
      <c r="DH319" s="28"/>
      <c r="DI319" s="28"/>
      <c r="DJ319" s="28"/>
      <c r="DK319" s="28"/>
      <c r="DL319" s="28"/>
      <c r="DM319" s="28"/>
      <c r="DN319" s="28"/>
      <c r="DO319" s="28"/>
      <c r="DP319" s="28"/>
      <c r="DQ319" s="28"/>
      <c r="DR319" s="28"/>
      <c r="DS319" s="28"/>
      <c r="DT319" s="28"/>
      <c r="DU319" s="28"/>
      <c r="DV319" s="28"/>
      <c r="DW319" s="28"/>
      <c r="DX319" s="28"/>
      <c r="DY319" s="28"/>
      <c r="DZ319" s="28"/>
      <c r="EA319" s="28"/>
      <c r="EB319" s="28"/>
      <c r="EC319" s="28"/>
      <c r="ED319" s="28"/>
      <c r="EE319" s="28"/>
      <c r="EF319" s="28"/>
      <c r="EG319" s="28"/>
      <c r="EH319" s="28"/>
      <c r="EI319" s="28"/>
      <c r="EJ319" s="28"/>
      <c r="EK319" s="28"/>
      <c r="EL319" s="28"/>
      <c r="EM319" s="28"/>
      <c r="EN319" s="28"/>
      <c r="EO319" s="28"/>
      <c r="EP319" s="28"/>
      <c r="EQ319" s="28"/>
      <c r="ER319" s="28"/>
      <c r="ES319" s="28"/>
      <c r="ET319" s="28"/>
      <c r="EU319" s="28"/>
      <c r="EV319" s="28"/>
      <c r="EW319" s="28"/>
      <c r="EX319" s="28"/>
      <c r="EY319" s="28"/>
      <c r="EZ319" s="28"/>
      <c r="FA319" s="28"/>
      <c r="FB319" s="28"/>
      <c r="FC319" s="28"/>
      <c r="FD319" s="28"/>
      <c r="FE319" s="28"/>
      <c r="FF319" s="28"/>
      <c r="FG319" s="28"/>
      <c r="FH319" s="28"/>
      <c r="FI319" s="28"/>
      <c r="FJ319" s="28"/>
      <c r="FK319" s="28"/>
      <c r="FL319" s="28"/>
      <c r="FM319" s="28"/>
      <c r="FN319" s="28"/>
      <c r="FO319" s="28"/>
      <c r="FP319" s="28"/>
      <c r="FQ319" s="28"/>
      <c r="FR319" s="28"/>
      <c r="FS319" s="28"/>
      <c r="FT319" s="28"/>
    </row>
    <row r="320" spans="2:176" s="14" customFormat="1" x14ac:dyDescent="0.25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7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  <c r="CW320" s="28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  <c r="DI320" s="28"/>
      <c r="DJ320" s="28"/>
      <c r="DK320" s="28"/>
      <c r="DL320" s="28"/>
      <c r="DM320" s="28"/>
      <c r="DN320" s="28"/>
      <c r="DO320" s="28"/>
      <c r="DP320" s="28"/>
      <c r="DQ320" s="28"/>
      <c r="DR320" s="28"/>
      <c r="DS320" s="28"/>
      <c r="DT320" s="28"/>
      <c r="DU320" s="28"/>
      <c r="DV320" s="28"/>
      <c r="DW320" s="28"/>
      <c r="DX320" s="28"/>
      <c r="DY320" s="28"/>
      <c r="DZ320" s="28"/>
      <c r="EA320" s="28"/>
      <c r="EB320" s="28"/>
      <c r="EC320" s="28"/>
      <c r="ED320" s="28"/>
      <c r="EE320" s="28"/>
      <c r="EF320" s="28"/>
      <c r="EG320" s="28"/>
      <c r="EH320" s="28"/>
      <c r="EI320" s="28"/>
      <c r="EJ320" s="28"/>
      <c r="EK320" s="28"/>
      <c r="EL320" s="28"/>
      <c r="EM320" s="28"/>
      <c r="EN320" s="28"/>
      <c r="EO320" s="28"/>
      <c r="EP320" s="28"/>
      <c r="EQ320" s="28"/>
      <c r="ER320" s="28"/>
      <c r="ES320" s="28"/>
      <c r="ET320" s="28"/>
      <c r="EU320" s="28"/>
      <c r="EV320" s="28"/>
      <c r="EW320" s="28"/>
      <c r="EX320" s="28"/>
      <c r="EY320" s="28"/>
      <c r="EZ320" s="28"/>
      <c r="FA320" s="28"/>
      <c r="FB320" s="28"/>
      <c r="FC320" s="28"/>
      <c r="FD320" s="28"/>
      <c r="FE320" s="28"/>
      <c r="FF320" s="28"/>
      <c r="FG320" s="28"/>
      <c r="FH320" s="28"/>
      <c r="FI320" s="28"/>
      <c r="FJ320" s="28"/>
      <c r="FK320" s="28"/>
      <c r="FL320" s="28"/>
      <c r="FM320" s="28"/>
      <c r="FN320" s="28"/>
      <c r="FO320" s="28"/>
      <c r="FP320" s="28"/>
      <c r="FQ320" s="28"/>
      <c r="FR320" s="28"/>
      <c r="FS320" s="28"/>
      <c r="FT320" s="28"/>
    </row>
    <row r="321" spans="2:176" s="14" customFormat="1" x14ac:dyDescent="0.25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7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  <c r="CS321" s="28"/>
      <c r="CT321" s="28"/>
      <c r="CU321" s="28"/>
      <c r="CV321" s="28"/>
      <c r="CW321" s="28"/>
      <c r="CX321" s="28"/>
      <c r="CY321" s="28"/>
      <c r="CZ321" s="28"/>
      <c r="DA321" s="28"/>
      <c r="DB321" s="28"/>
      <c r="DC321" s="28"/>
      <c r="DD321" s="28"/>
      <c r="DE321" s="28"/>
      <c r="DF321" s="28"/>
      <c r="DG321" s="28"/>
      <c r="DH321" s="28"/>
      <c r="DI321" s="28"/>
      <c r="DJ321" s="28"/>
      <c r="DK321" s="28"/>
      <c r="DL321" s="28"/>
      <c r="DM321" s="28"/>
      <c r="DN321" s="28"/>
      <c r="DO321" s="28"/>
      <c r="DP321" s="28"/>
      <c r="DQ321" s="28"/>
      <c r="DR321" s="28"/>
      <c r="DS321" s="28"/>
      <c r="DT321" s="28"/>
      <c r="DU321" s="28"/>
      <c r="DV321" s="28"/>
      <c r="DW321" s="28"/>
      <c r="DX321" s="28"/>
      <c r="DY321" s="28"/>
      <c r="DZ321" s="28"/>
      <c r="EA321" s="28"/>
      <c r="EB321" s="28"/>
      <c r="EC321" s="28"/>
      <c r="ED321" s="28"/>
      <c r="EE321" s="28"/>
      <c r="EF321" s="28"/>
      <c r="EG321" s="28"/>
      <c r="EH321" s="28"/>
      <c r="EI321" s="28"/>
      <c r="EJ321" s="28"/>
      <c r="EK321" s="28"/>
      <c r="EL321" s="28"/>
      <c r="EM321" s="28"/>
      <c r="EN321" s="28"/>
      <c r="EO321" s="28"/>
      <c r="EP321" s="28"/>
      <c r="EQ321" s="28"/>
      <c r="ER321" s="28"/>
      <c r="ES321" s="28"/>
      <c r="ET321" s="28"/>
      <c r="EU321" s="28"/>
      <c r="EV321" s="28"/>
      <c r="EW321" s="28"/>
      <c r="EX321" s="28"/>
      <c r="EY321" s="28"/>
      <c r="EZ321" s="28"/>
      <c r="FA321" s="28"/>
      <c r="FB321" s="28"/>
      <c r="FC321" s="28"/>
      <c r="FD321" s="28"/>
      <c r="FE321" s="28"/>
      <c r="FF321" s="28"/>
      <c r="FG321" s="28"/>
      <c r="FH321" s="28"/>
      <c r="FI321" s="28"/>
      <c r="FJ321" s="28"/>
      <c r="FK321" s="28"/>
      <c r="FL321" s="28"/>
      <c r="FM321" s="28"/>
      <c r="FN321" s="28"/>
      <c r="FO321" s="28"/>
      <c r="FP321" s="28"/>
      <c r="FQ321" s="28"/>
      <c r="FR321" s="28"/>
      <c r="FS321" s="28"/>
      <c r="FT321" s="28"/>
    </row>
    <row r="322" spans="2:176" s="14" customFormat="1" x14ac:dyDescent="0.25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7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  <c r="CS322" s="28"/>
      <c r="CT322" s="28"/>
      <c r="CU322" s="28"/>
      <c r="CV322" s="28"/>
      <c r="CW322" s="28"/>
      <c r="CX322" s="28"/>
      <c r="CY322" s="28"/>
      <c r="CZ322" s="28"/>
      <c r="DA322" s="28"/>
      <c r="DB322" s="28"/>
      <c r="DC322" s="28"/>
      <c r="DD322" s="28"/>
      <c r="DE322" s="28"/>
      <c r="DF322" s="28"/>
      <c r="DG322" s="28"/>
      <c r="DH322" s="28"/>
      <c r="DI322" s="28"/>
      <c r="DJ322" s="28"/>
      <c r="DK322" s="28"/>
      <c r="DL322" s="28"/>
      <c r="DM322" s="28"/>
      <c r="DN322" s="28"/>
      <c r="DO322" s="28"/>
      <c r="DP322" s="28"/>
      <c r="DQ322" s="28"/>
      <c r="DR322" s="28"/>
      <c r="DS322" s="28"/>
      <c r="DT322" s="28"/>
      <c r="DU322" s="28"/>
      <c r="DV322" s="28"/>
      <c r="DW322" s="28"/>
      <c r="DX322" s="28"/>
      <c r="DY322" s="28"/>
      <c r="DZ322" s="28"/>
      <c r="EA322" s="28"/>
      <c r="EB322" s="28"/>
      <c r="EC322" s="28"/>
      <c r="ED322" s="28"/>
      <c r="EE322" s="28"/>
      <c r="EF322" s="28"/>
      <c r="EG322" s="28"/>
      <c r="EH322" s="28"/>
      <c r="EI322" s="28"/>
      <c r="EJ322" s="28"/>
      <c r="EK322" s="28"/>
      <c r="EL322" s="28"/>
      <c r="EM322" s="28"/>
      <c r="EN322" s="28"/>
      <c r="EO322" s="28"/>
      <c r="EP322" s="28"/>
      <c r="EQ322" s="28"/>
      <c r="ER322" s="28"/>
      <c r="ES322" s="28"/>
      <c r="ET322" s="28"/>
      <c r="EU322" s="28"/>
      <c r="EV322" s="28"/>
      <c r="EW322" s="28"/>
      <c r="EX322" s="28"/>
      <c r="EY322" s="28"/>
      <c r="EZ322" s="28"/>
      <c r="FA322" s="28"/>
      <c r="FB322" s="28"/>
      <c r="FC322" s="28"/>
      <c r="FD322" s="28"/>
      <c r="FE322" s="28"/>
      <c r="FF322" s="28"/>
      <c r="FG322" s="28"/>
      <c r="FH322" s="28"/>
      <c r="FI322" s="28"/>
      <c r="FJ322" s="28"/>
      <c r="FK322" s="28"/>
      <c r="FL322" s="28"/>
      <c r="FM322" s="28"/>
      <c r="FN322" s="28"/>
      <c r="FO322" s="28"/>
      <c r="FP322" s="28"/>
      <c r="FQ322" s="28"/>
      <c r="FR322" s="28"/>
      <c r="FS322" s="28"/>
      <c r="FT322" s="28"/>
    </row>
    <row r="323" spans="2:176" s="14" customFormat="1" x14ac:dyDescent="0.25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7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  <c r="CS323" s="28"/>
      <c r="CT323" s="28"/>
      <c r="CU323" s="28"/>
      <c r="CV323" s="28"/>
      <c r="CW323" s="28"/>
      <c r="CX323" s="28"/>
      <c r="CY323" s="28"/>
      <c r="CZ323" s="28"/>
      <c r="DA323" s="28"/>
      <c r="DB323" s="28"/>
      <c r="DC323" s="28"/>
      <c r="DD323" s="28"/>
      <c r="DE323" s="28"/>
      <c r="DF323" s="28"/>
      <c r="DG323" s="28"/>
      <c r="DH323" s="28"/>
      <c r="DI323" s="28"/>
      <c r="DJ323" s="28"/>
      <c r="DK323" s="28"/>
      <c r="DL323" s="28"/>
      <c r="DM323" s="28"/>
      <c r="DN323" s="28"/>
      <c r="DO323" s="28"/>
      <c r="DP323" s="28"/>
      <c r="DQ323" s="28"/>
      <c r="DR323" s="28"/>
      <c r="DS323" s="28"/>
      <c r="DT323" s="28"/>
      <c r="DU323" s="28"/>
      <c r="DV323" s="28"/>
      <c r="DW323" s="28"/>
      <c r="DX323" s="28"/>
      <c r="DY323" s="28"/>
      <c r="DZ323" s="28"/>
      <c r="EA323" s="28"/>
      <c r="EB323" s="28"/>
      <c r="EC323" s="28"/>
      <c r="ED323" s="28"/>
      <c r="EE323" s="28"/>
      <c r="EF323" s="28"/>
      <c r="EG323" s="28"/>
      <c r="EH323" s="28"/>
      <c r="EI323" s="28"/>
      <c r="EJ323" s="28"/>
      <c r="EK323" s="28"/>
      <c r="EL323" s="28"/>
      <c r="EM323" s="28"/>
      <c r="EN323" s="28"/>
      <c r="EO323" s="28"/>
      <c r="EP323" s="28"/>
      <c r="EQ323" s="28"/>
      <c r="ER323" s="28"/>
      <c r="ES323" s="28"/>
      <c r="ET323" s="28"/>
      <c r="EU323" s="28"/>
      <c r="EV323" s="28"/>
      <c r="EW323" s="28"/>
      <c r="EX323" s="28"/>
      <c r="EY323" s="28"/>
      <c r="EZ323" s="28"/>
      <c r="FA323" s="28"/>
      <c r="FB323" s="28"/>
      <c r="FC323" s="28"/>
      <c r="FD323" s="28"/>
      <c r="FE323" s="28"/>
      <c r="FF323" s="28"/>
      <c r="FG323" s="28"/>
      <c r="FH323" s="28"/>
      <c r="FI323" s="28"/>
      <c r="FJ323" s="28"/>
      <c r="FK323" s="28"/>
      <c r="FL323" s="28"/>
      <c r="FM323" s="28"/>
      <c r="FN323" s="28"/>
      <c r="FO323" s="28"/>
      <c r="FP323" s="28"/>
      <c r="FQ323" s="28"/>
      <c r="FR323" s="28"/>
      <c r="FS323" s="28"/>
      <c r="FT323" s="28"/>
    </row>
    <row r="324" spans="2:176" s="14" customFormat="1" x14ac:dyDescent="0.25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7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  <c r="CS324" s="28"/>
      <c r="CT324" s="28"/>
      <c r="CU324" s="28"/>
      <c r="CV324" s="28"/>
      <c r="CW324" s="28"/>
      <c r="CX324" s="28"/>
      <c r="CY324" s="28"/>
      <c r="CZ324" s="28"/>
      <c r="DA324" s="28"/>
      <c r="DB324" s="28"/>
      <c r="DC324" s="28"/>
      <c r="DD324" s="28"/>
      <c r="DE324" s="28"/>
      <c r="DF324" s="28"/>
      <c r="DG324" s="28"/>
      <c r="DH324" s="28"/>
      <c r="DI324" s="28"/>
      <c r="DJ324" s="28"/>
      <c r="DK324" s="28"/>
      <c r="DL324" s="28"/>
      <c r="DM324" s="28"/>
      <c r="DN324" s="28"/>
      <c r="DO324" s="28"/>
      <c r="DP324" s="28"/>
      <c r="DQ324" s="28"/>
      <c r="DR324" s="28"/>
      <c r="DS324" s="28"/>
      <c r="DT324" s="28"/>
      <c r="DU324" s="28"/>
      <c r="DV324" s="28"/>
      <c r="DW324" s="28"/>
      <c r="DX324" s="28"/>
      <c r="DY324" s="28"/>
      <c r="DZ324" s="28"/>
      <c r="EA324" s="28"/>
      <c r="EB324" s="28"/>
      <c r="EC324" s="28"/>
      <c r="ED324" s="28"/>
      <c r="EE324" s="28"/>
      <c r="EF324" s="28"/>
      <c r="EG324" s="28"/>
      <c r="EH324" s="28"/>
      <c r="EI324" s="28"/>
      <c r="EJ324" s="28"/>
      <c r="EK324" s="28"/>
      <c r="EL324" s="28"/>
      <c r="EM324" s="28"/>
      <c r="EN324" s="28"/>
      <c r="EO324" s="28"/>
      <c r="EP324" s="28"/>
      <c r="EQ324" s="28"/>
      <c r="ER324" s="28"/>
      <c r="ES324" s="28"/>
      <c r="ET324" s="28"/>
      <c r="EU324" s="28"/>
      <c r="EV324" s="28"/>
      <c r="EW324" s="28"/>
      <c r="EX324" s="28"/>
      <c r="EY324" s="28"/>
      <c r="EZ324" s="28"/>
      <c r="FA324" s="28"/>
      <c r="FB324" s="28"/>
      <c r="FC324" s="28"/>
      <c r="FD324" s="28"/>
      <c r="FE324" s="28"/>
      <c r="FF324" s="28"/>
      <c r="FG324" s="28"/>
      <c r="FH324" s="28"/>
      <c r="FI324" s="28"/>
      <c r="FJ324" s="28"/>
      <c r="FK324" s="28"/>
      <c r="FL324" s="28"/>
      <c r="FM324" s="28"/>
      <c r="FN324" s="28"/>
      <c r="FO324" s="28"/>
      <c r="FP324" s="28"/>
      <c r="FQ324" s="28"/>
      <c r="FR324" s="28"/>
      <c r="FS324" s="28"/>
      <c r="FT324" s="28"/>
    </row>
    <row r="325" spans="2:176" s="14" customFormat="1" x14ac:dyDescent="0.25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7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  <c r="CS325" s="28"/>
      <c r="CT325" s="28"/>
      <c r="CU325" s="28"/>
      <c r="CV325" s="28"/>
      <c r="CW325" s="28"/>
      <c r="CX325" s="28"/>
      <c r="CY325" s="28"/>
      <c r="CZ325" s="28"/>
      <c r="DA325" s="28"/>
      <c r="DB325" s="28"/>
      <c r="DC325" s="28"/>
      <c r="DD325" s="28"/>
      <c r="DE325" s="28"/>
      <c r="DF325" s="28"/>
      <c r="DG325" s="28"/>
      <c r="DH325" s="28"/>
      <c r="DI325" s="28"/>
      <c r="DJ325" s="28"/>
      <c r="DK325" s="28"/>
      <c r="DL325" s="28"/>
      <c r="DM325" s="28"/>
      <c r="DN325" s="28"/>
      <c r="DO325" s="28"/>
      <c r="DP325" s="28"/>
      <c r="DQ325" s="28"/>
      <c r="DR325" s="28"/>
      <c r="DS325" s="28"/>
      <c r="DT325" s="28"/>
      <c r="DU325" s="28"/>
      <c r="DV325" s="28"/>
      <c r="DW325" s="28"/>
      <c r="DX325" s="28"/>
      <c r="DY325" s="28"/>
      <c r="DZ325" s="28"/>
      <c r="EA325" s="28"/>
      <c r="EB325" s="28"/>
      <c r="EC325" s="28"/>
      <c r="ED325" s="28"/>
      <c r="EE325" s="28"/>
      <c r="EF325" s="28"/>
      <c r="EG325" s="28"/>
      <c r="EH325" s="28"/>
      <c r="EI325" s="28"/>
      <c r="EJ325" s="28"/>
      <c r="EK325" s="28"/>
      <c r="EL325" s="28"/>
      <c r="EM325" s="28"/>
      <c r="EN325" s="28"/>
      <c r="EO325" s="28"/>
      <c r="EP325" s="28"/>
      <c r="EQ325" s="28"/>
      <c r="ER325" s="28"/>
      <c r="ES325" s="28"/>
      <c r="ET325" s="28"/>
      <c r="EU325" s="28"/>
      <c r="EV325" s="28"/>
      <c r="EW325" s="28"/>
      <c r="EX325" s="28"/>
      <c r="EY325" s="28"/>
      <c r="EZ325" s="28"/>
      <c r="FA325" s="28"/>
      <c r="FB325" s="28"/>
      <c r="FC325" s="28"/>
      <c r="FD325" s="28"/>
      <c r="FE325" s="28"/>
      <c r="FF325" s="28"/>
      <c r="FG325" s="28"/>
      <c r="FH325" s="28"/>
      <c r="FI325" s="28"/>
      <c r="FJ325" s="28"/>
      <c r="FK325" s="28"/>
      <c r="FL325" s="28"/>
      <c r="FM325" s="28"/>
      <c r="FN325" s="28"/>
      <c r="FO325" s="28"/>
      <c r="FP325" s="28"/>
      <c r="FQ325" s="28"/>
      <c r="FR325" s="28"/>
      <c r="FS325" s="28"/>
      <c r="FT325" s="28"/>
    </row>
    <row r="326" spans="2:176" s="14" customFormat="1" x14ac:dyDescent="0.25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7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  <c r="CP326" s="28"/>
      <c r="CQ326" s="28"/>
      <c r="CR326" s="28"/>
      <c r="CS326" s="28"/>
      <c r="CT326" s="28"/>
      <c r="CU326" s="28"/>
      <c r="CV326" s="28"/>
      <c r="CW326" s="28"/>
      <c r="CX326" s="28"/>
      <c r="CY326" s="28"/>
      <c r="CZ326" s="28"/>
      <c r="DA326" s="28"/>
      <c r="DB326" s="28"/>
      <c r="DC326" s="28"/>
      <c r="DD326" s="28"/>
      <c r="DE326" s="28"/>
      <c r="DF326" s="28"/>
      <c r="DG326" s="28"/>
      <c r="DH326" s="28"/>
      <c r="DI326" s="28"/>
      <c r="DJ326" s="28"/>
      <c r="DK326" s="28"/>
      <c r="DL326" s="28"/>
      <c r="DM326" s="28"/>
      <c r="DN326" s="28"/>
      <c r="DO326" s="28"/>
      <c r="DP326" s="28"/>
      <c r="DQ326" s="28"/>
      <c r="DR326" s="28"/>
      <c r="DS326" s="28"/>
      <c r="DT326" s="28"/>
      <c r="DU326" s="28"/>
      <c r="DV326" s="28"/>
      <c r="DW326" s="28"/>
      <c r="DX326" s="28"/>
      <c r="DY326" s="28"/>
      <c r="DZ326" s="28"/>
      <c r="EA326" s="28"/>
      <c r="EB326" s="28"/>
      <c r="EC326" s="28"/>
      <c r="ED326" s="28"/>
      <c r="EE326" s="28"/>
      <c r="EF326" s="28"/>
      <c r="EG326" s="28"/>
      <c r="EH326" s="28"/>
      <c r="EI326" s="28"/>
      <c r="EJ326" s="28"/>
      <c r="EK326" s="28"/>
      <c r="EL326" s="28"/>
      <c r="EM326" s="28"/>
      <c r="EN326" s="28"/>
      <c r="EO326" s="28"/>
      <c r="EP326" s="28"/>
      <c r="EQ326" s="28"/>
      <c r="ER326" s="28"/>
      <c r="ES326" s="28"/>
      <c r="ET326" s="28"/>
      <c r="EU326" s="28"/>
      <c r="EV326" s="28"/>
      <c r="EW326" s="28"/>
      <c r="EX326" s="28"/>
      <c r="EY326" s="28"/>
      <c r="EZ326" s="28"/>
      <c r="FA326" s="28"/>
      <c r="FB326" s="28"/>
      <c r="FC326" s="28"/>
      <c r="FD326" s="28"/>
      <c r="FE326" s="28"/>
      <c r="FF326" s="28"/>
      <c r="FG326" s="28"/>
      <c r="FH326" s="28"/>
      <c r="FI326" s="28"/>
      <c r="FJ326" s="28"/>
      <c r="FK326" s="28"/>
      <c r="FL326" s="28"/>
      <c r="FM326" s="28"/>
      <c r="FN326" s="28"/>
      <c r="FO326" s="28"/>
      <c r="FP326" s="28"/>
      <c r="FQ326" s="28"/>
      <c r="FR326" s="28"/>
      <c r="FS326" s="28"/>
      <c r="FT326" s="28"/>
    </row>
    <row r="327" spans="2:176" s="14" customFormat="1" x14ac:dyDescent="0.25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7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  <c r="CW327" s="28"/>
      <c r="CX327" s="28"/>
      <c r="CY327" s="28"/>
      <c r="CZ327" s="28"/>
      <c r="DA327" s="28"/>
      <c r="DB327" s="28"/>
      <c r="DC327" s="28"/>
      <c r="DD327" s="28"/>
      <c r="DE327" s="28"/>
      <c r="DF327" s="28"/>
      <c r="DG327" s="28"/>
      <c r="DH327" s="28"/>
      <c r="DI327" s="28"/>
      <c r="DJ327" s="28"/>
      <c r="DK327" s="28"/>
      <c r="DL327" s="28"/>
      <c r="DM327" s="28"/>
      <c r="DN327" s="28"/>
      <c r="DO327" s="28"/>
      <c r="DP327" s="28"/>
      <c r="DQ327" s="28"/>
      <c r="DR327" s="28"/>
      <c r="DS327" s="28"/>
      <c r="DT327" s="28"/>
      <c r="DU327" s="28"/>
      <c r="DV327" s="28"/>
      <c r="DW327" s="28"/>
      <c r="DX327" s="28"/>
      <c r="DY327" s="28"/>
      <c r="DZ327" s="28"/>
      <c r="EA327" s="28"/>
      <c r="EB327" s="28"/>
      <c r="EC327" s="28"/>
      <c r="ED327" s="28"/>
      <c r="EE327" s="28"/>
      <c r="EF327" s="28"/>
      <c r="EG327" s="28"/>
      <c r="EH327" s="28"/>
      <c r="EI327" s="28"/>
      <c r="EJ327" s="28"/>
      <c r="EK327" s="28"/>
      <c r="EL327" s="28"/>
      <c r="EM327" s="28"/>
      <c r="EN327" s="28"/>
      <c r="EO327" s="28"/>
      <c r="EP327" s="28"/>
      <c r="EQ327" s="28"/>
      <c r="ER327" s="28"/>
      <c r="ES327" s="28"/>
      <c r="ET327" s="28"/>
      <c r="EU327" s="28"/>
      <c r="EV327" s="28"/>
      <c r="EW327" s="28"/>
      <c r="EX327" s="28"/>
      <c r="EY327" s="28"/>
      <c r="EZ327" s="28"/>
      <c r="FA327" s="28"/>
      <c r="FB327" s="28"/>
      <c r="FC327" s="28"/>
      <c r="FD327" s="28"/>
      <c r="FE327" s="28"/>
      <c r="FF327" s="28"/>
      <c r="FG327" s="28"/>
      <c r="FH327" s="28"/>
      <c r="FI327" s="28"/>
      <c r="FJ327" s="28"/>
      <c r="FK327" s="28"/>
      <c r="FL327" s="28"/>
      <c r="FM327" s="28"/>
      <c r="FN327" s="28"/>
      <c r="FO327" s="28"/>
      <c r="FP327" s="28"/>
      <c r="FQ327" s="28"/>
      <c r="FR327" s="28"/>
      <c r="FS327" s="28"/>
      <c r="FT327" s="28"/>
    </row>
    <row r="328" spans="2:176" s="14" customFormat="1" x14ac:dyDescent="0.25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7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  <c r="CW328" s="28"/>
      <c r="CX328" s="28"/>
      <c r="CY328" s="28"/>
      <c r="CZ328" s="28"/>
      <c r="DA328" s="28"/>
      <c r="DB328" s="28"/>
      <c r="DC328" s="28"/>
      <c r="DD328" s="28"/>
      <c r="DE328" s="28"/>
      <c r="DF328" s="28"/>
      <c r="DG328" s="28"/>
      <c r="DH328" s="28"/>
      <c r="DI328" s="28"/>
      <c r="DJ328" s="28"/>
      <c r="DK328" s="28"/>
      <c r="DL328" s="28"/>
      <c r="DM328" s="28"/>
      <c r="DN328" s="28"/>
      <c r="DO328" s="28"/>
      <c r="DP328" s="28"/>
      <c r="DQ328" s="28"/>
      <c r="DR328" s="28"/>
      <c r="DS328" s="28"/>
      <c r="DT328" s="28"/>
      <c r="DU328" s="28"/>
      <c r="DV328" s="28"/>
      <c r="DW328" s="28"/>
      <c r="DX328" s="28"/>
      <c r="DY328" s="28"/>
      <c r="DZ328" s="28"/>
      <c r="EA328" s="28"/>
      <c r="EB328" s="28"/>
      <c r="EC328" s="28"/>
      <c r="ED328" s="28"/>
      <c r="EE328" s="28"/>
      <c r="EF328" s="28"/>
      <c r="EG328" s="28"/>
      <c r="EH328" s="28"/>
      <c r="EI328" s="28"/>
      <c r="EJ328" s="28"/>
      <c r="EK328" s="28"/>
      <c r="EL328" s="28"/>
      <c r="EM328" s="28"/>
      <c r="EN328" s="28"/>
      <c r="EO328" s="28"/>
      <c r="EP328" s="28"/>
      <c r="EQ328" s="28"/>
      <c r="ER328" s="28"/>
      <c r="ES328" s="28"/>
      <c r="ET328" s="28"/>
      <c r="EU328" s="28"/>
      <c r="EV328" s="28"/>
      <c r="EW328" s="28"/>
      <c r="EX328" s="28"/>
      <c r="EY328" s="28"/>
      <c r="EZ328" s="28"/>
      <c r="FA328" s="28"/>
      <c r="FB328" s="28"/>
      <c r="FC328" s="28"/>
      <c r="FD328" s="28"/>
      <c r="FE328" s="28"/>
      <c r="FF328" s="28"/>
      <c r="FG328" s="28"/>
      <c r="FH328" s="28"/>
      <c r="FI328" s="28"/>
      <c r="FJ328" s="28"/>
      <c r="FK328" s="28"/>
      <c r="FL328" s="28"/>
      <c r="FM328" s="28"/>
      <c r="FN328" s="28"/>
      <c r="FO328" s="28"/>
      <c r="FP328" s="28"/>
      <c r="FQ328" s="28"/>
      <c r="FR328" s="28"/>
      <c r="FS328" s="28"/>
      <c r="FT328" s="28"/>
    </row>
    <row r="329" spans="2:176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2"/>
    </row>
    <row r="330" spans="2:176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2"/>
    </row>
    <row r="331" spans="2:176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2"/>
    </row>
    <row r="332" spans="2:176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2"/>
    </row>
    <row r="333" spans="2:176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2"/>
    </row>
    <row r="334" spans="2:176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2"/>
    </row>
    <row r="335" spans="2:176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2"/>
    </row>
    <row r="336" spans="2:176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2"/>
    </row>
    <row r="337" spans="2: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2"/>
    </row>
    <row r="338" spans="2: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2"/>
    </row>
    <row r="339" spans="2: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2"/>
    </row>
    <row r="340" spans="2: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2"/>
    </row>
    <row r="341" spans="2: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2"/>
    </row>
    <row r="342" spans="2: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2"/>
    </row>
    <row r="343" spans="2: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2"/>
    </row>
    <row r="344" spans="2: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2"/>
    </row>
    <row r="345" spans="2: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2"/>
    </row>
    <row r="346" spans="2: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2"/>
    </row>
    <row r="347" spans="2: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2"/>
    </row>
    <row r="348" spans="2: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2"/>
    </row>
    <row r="349" spans="2: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2"/>
    </row>
    <row r="350" spans="2: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2"/>
    </row>
    <row r="351" spans="2: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2"/>
    </row>
    <row r="352" spans="2: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2"/>
    </row>
    <row r="353" spans="2: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2"/>
    </row>
    <row r="354" spans="2: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12"/>
    </row>
    <row r="355" spans="2: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12"/>
    </row>
    <row r="356" spans="2: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12"/>
    </row>
    <row r="357" spans="2: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12"/>
    </row>
    <row r="358" spans="2: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12"/>
    </row>
    <row r="359" spans="2: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12"/>
    </row>
    <row r="360" spans="2: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12"/>
    </row>
    <row r="361" spans="2: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12"/>
    </row>
    <row r="362" spans="2: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12"/>
    </row>
    <row r="363" spans="2: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12"/>
    </row>
    <row r="364" spans="2: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12"/>
    </row>
    <row r="365" spans="2: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12"/>
    </row>
    <row r="366" spans="2: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12"/>
    </row>
    <row r="367" spans="2: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12"/>
    </row>
    <row r="368" spans="2: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12"/>
    </row>
    <row r="369" spans="2: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2"/>
    </row>
    <row r="370" spans="2: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12"/>
    </row>
    <row r="371" spans="2: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12"/>
    </row>
    <row r="372" spans="2: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12"/>
    </row>
    <row r="373" spans="2: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12"/>
    </row>
    <row r="374" spans="2: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12"/>
    </row>
    <row r="375" spans="2: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12"/>
    </row>
    <row r="376" spans="2: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12"/>
    </row>
    <row r="377" spans="2: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12"/>
    </row>
    <row r="378" spans="2: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12"/>
    </row>
    <row r="379" spans="2: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12"/>
    </row>
    <row r="380" spans="2: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12"/>
    </row>
    <row r="381" spans="2: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12"/>
    </row>
    <row r="382" spans="2: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12"/>
    </row>
    <row r="383" spans="2: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12"/>
    </row>
    <row r="384" spans="2: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12"/>
    </row>
    <row r="385" spans="2: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12"/>
    </row>
    <row r="386" spans="2: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12"/>
    </row>
    <row r="387" spans="2: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12"/>
    </row>
    <row r="388" spans="2: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12"/>
    </row>
    <row r="389" spans="2: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12"/>
    </row>
    <row r="390" spans="2: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12"/>
    </row>
    <row r="391" spans="2: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12"/>
    </row>
    <row r="392" spans="2: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12"/>
    </row>
    <row r="393" spans="2: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12"/>
    </row>
    <row r="394" spans="2: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12"/>
    </row>
    <row r="395" spans="2: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12"/>
    </row>
    <row r="396" spans="2: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12"/>
    </row>
    <row r="397" spans="2: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12"/>
    </row>
    <row r="398" spans="2: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12"/>
    </row>
    <row r="399" spans="2: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12"/>
    </row>
    <row r="400" spans="2: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12"/>
    </row>
    <row r="401" spans="2: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12"/>
    </row>
    <row r="402" spans="2: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12"/>
    </row>
    <row r="403" spans="2: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12"/>
    </row>
    <row r="404" spans="2: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12"/>
    </row>
    <row r="405" spans="2: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12"/>
    </row>
    <row r="406" spans="2: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12"/>
    </row>
    <row r="407" spans="2: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12"/>
    </row>
    <row r="408" spans="2: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12"/>
    </row>
    <row r="409" spans="2: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12"/>
    </row>
    <row r="410" spans="2: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12"/>
    </row>
    <row r="411" spans="2: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12"/>
    </row>
    <row r="412" spans="2: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12"/>
    </row>
    <row r="413" spans="2: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12"/>
    </row>
    <row r="414" spans="2: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12"/>
    </row>
    <row r="415" spans="2: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12"/>
    </row>
    <row r="416" spans="2: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12"/>
    </row>
    <row r="417" spans="2: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12"/>
    </row>
    <row r="418" spans="2: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12"/>
    </row>
    <row r="419" spans="2: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12"/>
    </row>
    <row r="420" spans="2: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12"/>
    </row>
    <row r="421" spans="2: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12"/>
    </row>
    <row r="422" spans="2: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12"/>
    </row>
    <row r="423" spans="2: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12"/>
    </row>
    <row r="424" spans="2: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12"/>
    </row>
    <row r="425" spans="2: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12"/>
    </row>
    <row r="426" spans="2: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12"/>
    </row>
    <row r="427" spans="2: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12"/>
    </row>
    <row r="428" spans="2: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12"/>
    </row>
    <row r="429" spans="2: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12"/>
    </row>
    <row r="430" spans="2: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12"/>
    </row>
    <row r="431" spans="2: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12"/>
    </row>
    <row r="432" spans="2: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12"/>
    </row>
    <row r="433" spans="2: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12"/>
    </row>
    <row r="434" spans="2: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12"/>
    </row>
    <row r="435" spans="2: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12"/>
    </row>
    <row r="436" spans="2: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12"/>
    </row>
    <row r="437" spans="2: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12"/>
    </row>
    <row r="438" spans="2: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12"/>
    </row>
    <row r="439" spans="2: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12"/>
    </row>
    <row r="440" spans="2: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12"/>
    </row>
    <row r="441" spans="2: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12"/>
    </row>
    <row r="442" spans="2: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12"/>
    </row>
    <row r="443" spans="2: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12"/>
    </row>
    <row r="444" spans="2: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12"/>
    </row>
    <row r="445" spans="2: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12"/>
    </row>
    <row r="446" spans="2: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12"/>
    </row>
    <row r="447" spans="2: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12"/>
    </row>
    <row r="448" spans="2: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12"/>
    </row>
    <row r="449" spans="2: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12"/>
    </row>
    <row r="450" spans="2: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12"/>
    </row>
    <row r="451" spans="2: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12"/>
    </row>
    <row r="452" spans="2: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12"/>
    </row>
    <row r="453" spans="2: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12"/>
    </row>
    <row r="454" spans="2: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12"/>
    </row>
    <row r="455" spans="2: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12"/>
    </row>
    <row r="456" spans="2: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12"/>
    </row>
    <row r="457" spans="2: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12"/>
    </row>
    <row r="458" spans="2: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12"/>
    </row>
    <row r="459" spans="2: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12"/>
    </row>
    <row r="460" spans="2: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12"/>
    </row>
    <row r="461" spans="2: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12"/>
    </row>
    <row r="462" spans="2: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12"/>
    </row>
    <row r="463" spans="2: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12"/>
    </row>
    <row r="464" spans="2: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12"/>
    </row>
    <row r="465" spans="2: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12"/>
    </row>
    <row r="466" spans="2: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12"/>
    </row>
    <row r="467" spans="2: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12"/>
    </row>
    <row r="468" spans="2: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12"/>
    </row>
    <row r="469" spans="2: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12"/>
    </row>
    <row r="470" spans="2: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12"/>
    </row>
    <row r="471" spans="2: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12"/>
    </row>
    <row r="472" spans="2: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12"/>
    </row>
    <row r="473" spans="2:13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12"/>
    </row>
    <row r="474" spans="2:13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12"/>
    </row>
    <row r="475" spans="2:1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12"/>
    </row>
    <row r="476" spans="2:13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12"/>
    </row>
    <row r="477" spans="2:13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12"/>
    </row>
    <row r="478" spans="2:13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12"/>
    </row>
    <row r="479" spans="2:13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12"/>
    </row>
    <row r="480" spans="2:13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12"/>
    </row>
    <row r="481" spans="2:13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12"/>
    </row>
    <row r="482" spans="2:13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12"/>
    </row>
    <row r="483" spans="2:13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12"/>
    </row>
    <row r="484" spans="2:13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12"/>
    </row>
    <row r="485" spans="2:13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12"/>
    </row>
    <row r="486" spans="2:13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12"/>
    </row>
    <row r="487" spans="2:13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12"/>
    </row>
    <row r="488" spans="2:13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12"/>
    </row>
    <row r="489" spans="2:13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12"/>
    </row>
    <row r="490" spans="2:13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12"/>
    </row>
    <row r="491" spans="2:13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12"/>
    </row>
    <row r="492" spans="2:13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12"/>
    </row>
    <row r="493" spans="2:13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12"/>
    </row>
    <row r="494" spans="2:13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12"/>
    </row>
    <row r="495" spans="2:13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12"/>
    </row>
    <row r="496" spans="2:13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12"/>
    </row>
    <row r="497" spans="2:13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12"/>
    </row>
    <row r="498" spans="2:13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12"/>
    </row>
    <row r="499" spans="2:13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12"/>
    </row>
  </sheetData>
  <mergeCells count="4">
    <mergeCell ref="A1:A8"/>
    <mergeCell ref="B3:M3"/>
    <mergeCell ref="B5:M5"/>
    <mergeCell ref="B6:M6"/>
  </mergeCells>
  <phoneticPr fontId="0" type="noConversion"/>
  <conditionalFormatting sqref="A137:N141 B136:N136 B142:N142 A11:N135">
    <cfRule type="expression" dxfId="2" priority="32" stopIfTrue="1">
      <formula>MOD(ROW(),2)=1</formula>
    </cfRule>
  </conditionalFormatting>
  <conditionalFormatting sqref="A142">
    <cfRule type="expression" dxfId="1" priority="12" stopIfTrue="1">
      <formula>MOD(ROW(),2)=1</formula>
    </cfRule>
  </conditionalFormatting>
  <conditionalFormatting sqref="A136">
    <cfRule type="expression" dxfId="0" priority="11" stopIfTrue="1">
      <formula>MOD(ROW(),2)=1</formula>
    </cfRule>
  </conditionalFormatting>
  <printOptions horizontalCentered="1"/>
  <pageMargins left="0.25" right="0.25" top="0.5" bottom="0.5" header="0.5" footer="0.5"/>
  <pageSetup scale="82" fitToHeight="0" orientation="landscape" r:id="rId1"/>
  <headerFooter alignWithMargins="0"/>
  <ignoredErrors>
    <ignoredError sqref="B16 B52:O52 B48 B42 B40:B41 B43 B45:B46 B50 B57:B62 B66:B71 B86:B89 B112:B117 B63:N63 B72:N72 B77:B81 B82:N82 B101:B106 B107:N107 B141 B140:N140 B119:B126 B118:N118 C119:N119 B128:B131 B127:N127 B133 B132:N132 B137:B138 B143:B170 B171:B19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C-2B</vt:lpstr>
      <vt:lpstr>'C-2B'!Print_Area_MI</vt:lpstr>
      <vt:lpstr>'C-2B'!Print_Titles</vt:lpstr>
      <vt:lpstr>'C-2B'!Print_Titles_MI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Financial System Services</cp:lastModifiedBy>
  <cp:lastPrinted>2017-08-25T18:19:19Z</cp:lastPrinted>
  <dcterms:created xsi:type="dcterms:W3CDTF">2002-09-16T15:29:55Z</dcterms:created>
  <dcterms:modified xsi:type="dcterms:W3CDTF">2017-11-07T17:09:32Z</dcterms:modified>
</cp:coreProperties>
</file>