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<sst xmlns="http://schemas.openxmlformats.org/spreadsheetml/2006/main" count="29" uniqueCount="21">
  <si>
    <t/>
  </si>
  <si>
    <t>BOARD OF SUPERVISORS AND SYSTEM ADMINISTRATION</t>
  </si>
  <si>
    <t>ANALYSIS G-2B                         ANALYSIS OF INVESTMENT IN PLANT                         ANALYSIS G-2B</t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</si>
  <si>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</si>
  <si>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</si>
  <si>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</si>
  <si>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</si>
  <si>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</si>
  <si>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</si>
  <si>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June 30, 2007</t>
  </si>
  <si>
    <t>FOR THE YEAR ENDED JUNE 30, 2008</t>
  </si>
  <si>
    <t>June 30, 2008</t>
  </si>
  <si>
    <t>A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</si>
  <si>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</si>
  <si>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</si>
  <si>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</si>
  <si>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</si>
  <si>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</si>
  <si>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A.  $97,827 includes a prior year balance of $102,827 minus ($5,000) reclassified as Collections.</t>
  </si>
  <si>
    <t>B</t>
  </si>
  <si>
    <t>B.  ($11,363) consists of no new additions and ($11,363)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</si>
</sst>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0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8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 style="medium">
        <color indexed="28"/>
      </right>
      <top style="medium">
        <color indexed="28"/>
      </top>
      <bottom>
        <color indexed="63"/>
      </bottom>
    </border>
    <border>
      <left style="medium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 quotePrefix="1">
      <alignment horizontal="center" vertical="center"/>
      <protection/>
    </xf>
    <xf numFmtId="37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1" fillId="0" borderId="0" xfId="49" applyNumberFormat="1" applyFont="1" applyFill="1" applyBorder="1" applyAlignment="1" applyProtection="1">
      <alignment vertical="center"/>
      <protection/>
    </xf>
    <xf numFmtId="164" fontId="1" fillId="0" borderId="0" xfId="49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4" fontId="1" fillId="0" borderId="0" xfId="49" applyNumberFormat="1" applyFont="1" applyFill="1" applyBorder="1" applyAlignment="1" applyProtection="1">
      <alignment horizontal="left" vertical="center"/>
      <protection/>
    </xf>
    <xf numFmtId="164" fontId="1" fillId="0" borderId="0" xfId="49" applyNumberFormat="1" applyFont="1" applyFill="1" applyBorder="1" applyAlignment="1" applyProtection="1">
      <alignment horizontal="center"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  <xf numFmtId="165" fontId="1" fillId="0" borderId="20" xfId="42" applyNumberFormat="1" applyFont="1" applyFill="1" applyBorder="1" applyAlignment="1" applyProtection="1">
      <alignment horizontal="center" vertical="center"/>
      <protection/>
    </xf>
    <xf numFmtId="164" fontId="1" fillId="0" borderId="21" xfId="49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20" xfId="49" applyNumberFormat="1" applyFont="1" applyFill="1" applyBorder="1" applyAlignment="1" applyProtection="1">
      <alignment vertical="center"/>
      <protection/>
    </xf>
    <xf numFmtId="164" fontId="1" fillId="0" borderId="20" xfId="49" applyNumberFormat="1" applyFont="1" applyFill="1" applyBorder="1" applyAlignment="1" applyProtection="1">
      <alignment horizontal="left" vertical="center"/>
      <protection/>
    </xf>
    <xf numFmtId="164" fontId="1" fillId="0" borderId="20" xfId="49" applyNumberFormat="1" applyFont="1" applyFill="1" applyBorder="1" applyAlignment="1" applyProtection="1">
      <alignment horizontal="center" vertical="center"/>
      <protection/>
    </xf>
    <xf numFmtId="0" fontId="1" fillId="0" borderId="0" xfId="65" applyFont="1" applyFill="1" applyAlignment="1" applyProtection="1">
      <alignment vertical="center"/>
      <protection/>
    </xf>
    <xf numFmtId="164" fontId="22" fillId="0" borderId="0" xfId="55" applyNumberFormat="1" applyFont="1" applyFill="1" applyAlignment="1" applyProtection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Currency 6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21.00390625" style="2" bestFit="1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1.8515625" style="2" customWidth="1"/>
    <col min="11" max="11" width="12.140625" style="2" bestFit="1" customWidth="1"/>
    <col min="12" max="16384" width="9.14062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25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2.75" customHeight="1">
      <c r="A9" s="4"/>
      <c r="B9" s="4"/>
      <c r="C9" s="1"/>
      <c r="D9" s="1"/>
      <c r="E9" s="7"/>
      <c r="F9" s="1"/>
      <c r="G9" s="1"/>
      <c r="H9" s="1"/>
      <c r="I9" s="5" t="s">
        <v>5</v>
      </c>
      <c r="J9" s="1"/>
      <c r="K9" s="8" t="s">
        <v>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>
      <c r="A10" s="1"/>
      <c r="B10" s="1"/>
      <c r="C10" s="9" t="s">
        <v>9</v>
      </c>
      <c r="D10" s="4"/>
      <c r="E10" s="10" t="s">
        <v>7</v>
      </c>
      <c r="F10" s="4"/>
      <c r="G10" s="9" t="s">
        <v>11</v>
      </c>
      <c r="H10" s="11"/>
      <c r="I10" s="3" t="s">
        <v>8</v>
      </c>
      <c r="J10" s="11"/>
      <c r="K10" s="9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>
      <c r="A11" s="1"/>
      <c r="B11" s="1"/>
      <c r="C11" s="12"/>
      <c r="D11" s="4"/>
      <c r="E11" s="13"/>
      <c r="F11" s="4"/>
      <c r="G11" s="12"/>
      <c r="H11" s="1"/>
      <c r="I11" s="8"/>
      <c r="J11" s="1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8" customFormat="1" ht="12">
      <c r="A12" s="41" t="s">
        <v>13</v>
      </c>
      <c r="B12" s="28" t="s">
        <v>0</v>
      </c>
      <c r="C12" s="15"/>
      <c r="D12" s="15"/>
      <c r="E12" s="29"/>
      <c r="F12" s="15"/>
      <c r="G12" s="15"/>
      <c r="H12" s="15"/>
      <c r="I12" s="30"/>
      <c r="J12" s="15"/>
      <c r="K12" s="3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8" customFormat="1" ht="12">
      <c r="A13" s="41" t="s">
        <v>3</v>
      </c>
      <c r="B13" s="28" t="s">
        <v>0</v>
      </c>
      <c r="C13" s="50">
        <v>1734226</v>
      </c>
      <c r="D13" s="17"/>
      <c r="E13" s="51">
        <v>0</v>
      </c>
      <c r="F13" s="17"/>
      <c r="G13" s="50">
        <f>+C13+E13</f>
        <v>1734226</v>
      </c>
      <c r="H13" s="17"/>
      <c r="I13" s="52">
        <v>1343016</v>
      </c>
      <c r="J13" s="17"/>
      <c r="K13" s="52">
        <f>G13-I13</f>
        <v>391210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8" customFormat="1" ht="12">
      <c r="A14" s="17"/>
      <c r="B14" s="28" t="s">
        <v>0</v>
      </c>
      <c r="C14" s="16"/>
      <c r="D14" s="17"/>
      <c r="E14" s="31"/>
      <c r="F14" s="17"/>
      <c r="G14" s="16"/>
      <c r="H14" s="17"/>
      <c r="I14" s="32"/>
      <c r="J14" s="17"/>
      <c r="K14" s="3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8" customFormat="1" ht="12">
      <c r="A15" s="42" t="s">
        <v>14</v>
      </c>
      <c r="B15" s="28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8" customFormat="1" ht="12">
      <c r="A16" s="41" t="s">
        <v>15</v>
      </c>
      <c r="B16" s="28" t="s">
        <v>0</v>
      </c>
      <c r="C16" s="40">
        <f>102827-5000</f>
        <v>97827</v>
      </c>
      <c r="D16" s="54" t="s">
        <v>12</v>
      </c>
      <c r="E16" s="45">
        <v>-11363</v>
      </c>
      <c r="F16" s="54" t="s">
        <v>19</v>
      </c>
      <c r="G16" s="40">
        <f>+C16+E16</f>
        <v>86464</v>
      </c>
      <c r="H16" s="40"/>
      <c r="I16" s="45">
        <v>78537</v>
      </c>
      <c r="J16" s="40"/>
      <c r="K16" s="45">
        <f>G16-I16</f>
        <v>7927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44" customFormat="1" ht="12">
      <c r="A17" s="41" t="s">
        <v>16</v>
      </c>
      <c r="B17" s="43"/>
      <c r="C17" s="35">
        <v>5000</v>
      </c>
      <c r="D17" s="54" t="s">
        <v>12</v>
      </c>
      <c r="E17" s="36">
        <v>0</v>
      </c>
      <c r="F17" s="49"/>
      <c r="G17" s="35">
        <f>+C17+E17</f>
        <v>5000</v>
      </c>
      <c r="H17" s="40"/>
      <c r="I17" s="36">
        <v>0</v>
      </c>
      <c r="J17" s="40"/>
      <c r="K17" s="36">
        <f>G17-I17</f>
        <v>5000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44" customFormat="1" ht="12">
      <c r="A18" s="42"/>
      <c r="B18" s="43"/>
      <c r="C18" s="40"/>
      <c r="D18" s="46"/>
      <c r="E18" s="45"/>
      <c r="F18" s="49"/>
      <c r="G18" s="40"/>
      <c r="H18" s="40"/>
      <c r="I18" s="45"/>
      <c r="J18" s="40"/>
      <c r="K18" s="4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44" customFormat="1" ht="12">
      <c r="A19" s="53" t="s">
        <v>17</v>
      </c>
      <c r="B19" s="43"/>
      <c r="C19" s="35">
        <f>SUM(C16:C18)</f>
        <v>102827</v>
      </c>
      <c r="D19" s="46"/>
      <c r="E19" s="35">
        <f>SUM(E16:E18)</f>
        <v>-11363</v>
      </c>
      <c r="F19" s="49"/>
      <c r="G19" s="35">
        <f>SUM(G16:G18)</f>
        <v>91464</v>
      </c>
      <c r="H19" s="40"/>
      <c r="I19" s="35">
        <f>SUM(I16:I18)</f>
        <v>78537</v>
      </c>
      <c r="J19" s="40"/>
      <c r="K19" s="35">
        <f>SUM(K16:K18)</f>
        <v>12927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18" customFormat="1" ht="12">
      <c r="A20" s="17"/>
      <c r="B20" s="28" t="s">
        <v>0</v>
      </c>
      <c r="C20" s="16"/>
      <c r="D20" s="17"/>
      <c r="E20" s="31"/>
      <c r="F20" s="17"/>
      <c r="G20" s="16"/>
      <c r="H20" s="17"/>
      <c r="I20" s="32"/>
      <c r="J20" s="17"/>
      <c r="K20" s="3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8" customFormat="1" ht="12.75" thickBot="1">
      <c r="A21" s="17" t="s">
        <v>4</v>
      </c>
      <c r="B21" s="28" t="s">
        <v>0</v>
      </c>
      <c r="C21" s="37">
        <f>C13+C19</f>
        <v>1837053</v>
      </c>
      <c r="D21" s="17"/>
      <c r="E21" s="37">
        <f>E13+E19</f>
        <v>-11363</v>
      </c>
      <c r="F21" s="17"/>
      <c r="G21" s="37">
        <f>G13+G19</f>
        <v>1825690</v>
      </c>
      <c r="H21" s="17"/>
      <c r="I21" s="37">
        <f>I13+I19</f>
        <v>1421553</v>
      </c>
      <c r="J21" s="17"/>
      <c r="K21" s="37">
        <f>K13+K19</f>
        <v>404137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8" customFormat="1" ht="12.75" thickTop="1">
      <c r="A22" s="15"/>
      <c r="B22" s="15"/>
      <c r="C22" s="16"/>
      <c r="D22" s="17"/>
      <c r="E22" s="16"/>
      <c r="F22" s="17"/>
      <c r="G22" s="16"/>
      <c r="H22" s="17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8" customFormat="1" ht="12">
      <c r="A23" s="38"/>
      <c r="B23" s="38"/>
      <c r="C23" s="39"/>
      <c r="D23" s="39"/>
      <c r="E23" s="39"/>
      <c r="F23" s="39"/>
      <c r="G23" s="39"/>
      <c r="H23" s="39"/>
      <c r="I23" s="39"/>
      <c r="J23" s="38"/>
      <c r="K23" s="3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4.5" customHeigh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8" customFormat="1" ht="12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12">
      <c r="A26" s="47" t="s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3:11" ht="12"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6">
    <mergeCell ref="A7:K7"/>
    <mergeCell ref="A2:K2"/>
    <mergeCell ref="A3:K3"/>
    <mergeCell ref="A4:K4"/>
    <mergeCell ref="A5:K5"/>
    <mergeCell ref="A6:K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2008-10-24T13:59:02Z</cp:lastPrinted>
  <dcterms:created xsi:type="dcterms:W3CDTF">2003-01-16T19:48:54Z</dcterms:created>
  <dcterms:modified xsi:type="dcterms:W3CDTF">2008-10-24T13:59:58Z</dcterms:modified>
  <cp:category/>
  <cp:version/>
  <cp:contentType/>
  <cp:contentStatus/>
</cp:coreProperties>
</file>