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8" windowWidth="10812" windowHeight="5076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<sst xmlns="http://schemas.openxmlformats.org/spreadsheetml/2006/main" count="23" uniqueCount="19">
  <si>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</si>
  <si>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</si>
  <si>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</si>
  <si>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</si>
  <si>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</si>
  <si>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</si>
  <si>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</si>
  <si>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</si>
  <si>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</si>
  <si>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Educational plant --</t>
  </si>
  <si>
    <t>Equipment-unallocated --</t>
  </si>
  <si>
    <t xml:space="preserve">  Movable items</t>
  </si>
  <si>
    <t xml:space="preserve">  Library books</t>
  </si>
  <si>
    <t>Analysis of Investment in Plant</t>
  </si>
  <si>
    <t>ANALYSIS G-2B</t>
  </si>
  <si>
    <t>June 30, 2013</t>
  </si>
  <si>
    <t>For the year ended June 30, 2014</t>
  </si>
  <si>
    <t>June 30, 2014</t>
  </si>
  <si>
    <t>A.  $4,257 consists of $92,257 in new additions and ($88,000)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</si>
</sst>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1647825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47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2.28125" style="1" customWidth="1"/>
    <col min="5" max="5" width="13.7109375" style="2" customWidth="1"/>
    <col min="6" max="6" width="2.421875" style="9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0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0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3"/>
      <c r="B3" s="16"/>
      <c r="C3" s="52" t="s">
        <v>14</v>
      </c>
      <c r="D3" s="52"/>
      <c r="E3" s="52"/>
      <c r="F3" s="52"/>
      <c r="G3" s="52"/>
      <c r="H3" s="52"/>
      <c r="I3" s="52"/>
      <c r="J3" s="52"/>
      <c r="K3" s="52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3"/>
      <c r="B4" s="18"/>
      <c r="C4" s="52"/>
      <c r="D4" s="52"/>
      <c r="E4" s="52"/>
      <c r="F4" s="52"/>
      <c r="G4" s="52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3"/>
      <c r="B5" s="16"/>
      <c r="C5" s="52" t="s">
        <v>13</v>
      </c>
      <c r="D5" s="52"/>
      <c r="E5" s="52"/>
      <c r="F5" s="52"/>
      <c r="G5" s="52"/>
      <c r="H5" s="52"/>
      <c r="I5" s="52"/>
      <c r="J5" s="52"/>
      <c r="K5" s="52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3"/>
      <c r="B6" s="16"/>
      <c r="C6" s="52" t="s">
        <v>16</v>
      </c>
      <c r="D6" s="52"/>
      <c r="E6" s="52"/>
      <c r="F6" s="52"/>
      <c r="G6" s="52"/>
      <c r="H6" s="52"/>
      <c r="I6" s="52"/>
      <c r="J6" s="52"/>
      <c r="K6" s="52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3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0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15</v>
      </c>
      <c r="D10" s="21"/>
      <c r="E10" s="27" t="s">
        <v>2</v>
      </c>
      <c r="F10" s="21"/>
      <c r="G10" s="28" t="s">
        <v>17</v>
      </c>
      <c r="H10" s="29"/>
      <c r="I10" s="20" t="s">
        <v>3</v>
      </c>
      <c r="J10" s="29"/>
      <c r="K10" s="26" t="s">
        <v>17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9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20912841</v>
      </c>
      <c r="D13" s="33"/>
      <c r="E13" s="34">
        <v>132397</v>
      </c>
      <c r="F13" s="22"/>
      <c r="G13" s="32">
        <f>+C13+E13</f>
        <v>21045238</v>
      </c>
      <c r="H13" s="35"/>
      <c r="I13" s="34">
        <v>9155038</v>
      </c>
      <c r="J13" s="35"/>
      <c r="K13" s="34">
        <f>G13-I13</f>
        <v>11890200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10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11</v>
      </c>
      <c r="B16" s="22"/>
      <c r="C16" s="35">
        <v>1322839</v>
      </c>
      <c r="D16" s="48"/>
      <c r="E16" s="37">
        <v>4257</v>
      </c>
      <c r="F16" s="51" t="s">
        <v>4</v>
      </c>
      <c r="G16" s="35">
        <f>+C16+E16</f>
        <v>1327096</v>
      </c>
      <c r="H16" s="35"/>
      <c r="I16" s="37">
        <v>976967</v>
      </c>
      <c r="J16" s="35"/>
      <c r="K16" s="37">
        <f>G16-I16</f>
        <v>350129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12</v>
      </c>
      <c r="B17" s="22"/>
      <c r="C17" s="38">
        <v>4920989</v>
      </c>
      <c r="D17" s="35"/>
      <c r="E17" s="39">
        <v>212672</v>
      </c>
      <c r="F17" s="49"/>
      <c r="G17" s="38">
        <f>+C17+E17</f>
        <v>5133661</v>
      </c>
      <c r="H17" s="35"/>
      <c r="I17" s="40">
        <v>4600696</v>
      </c>
      <c r="J17" s="35"/>
      <c r="K17" s="40">
        <f>G17-I17</f>
        <v>532965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6243828</v>
      </c>
      <c r="D19" s="35"/>
      <c r="E19" s="38">
        <f>SUM(E16:E17)</f>
        <v>216929</v>
      </c>
      <c r="F19" s="35"/>
      <c r="G19" s="38">
        <f>+C19+E19</f>
        <v>6460757</v>
      </c>
      <c r="H19" s="35"/>
      <c r="I19" s="38">
        <f>SUM(I16:I17)</f>
        <v>5577663</v>
      </c>
      <c r="J19" s="35"/>
      <c r="K19" s="38">
        <f>SUM(K16:K18)</f>
        <v>883094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27156669</v>
      </c>
      <c r="D21" s="41"/>
      <c r="E21" s="42">
        <f>E13+E19</f>
        <v>349326</v>
      </c>
      <c r="F21" s="41"/>
      <c r="G21" s="42">
        <f>G13+G19</f>
        <v>27505995</v>
      </c>
      <c r="H21" s="41"/>
      <c r="I21" s="42">
        <f>I13+I19</f>
        <v>14732701</v>
      </c>
      <c r="J21" s="41"/>
      <c r="K21" s="42">
        <f>K13+K19</f>
        <v>12773294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" thickTop="1"/>
    <row r="23" spans="1:11" ht="12">
      <c r="A23" s="55" t="s">
        <v>18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5" spans="1:241" s="6" customFormat="1" ht="13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47" customFormat="1" ht="12">
      <c r="A26" s="43"/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  <row r="27" spans="1:241" s="47" customFormat="1" ht="12">
      <c r="A27" s="43"/>
      <c r="B27" s="43"/>
      <c r="C27" s="43"/>
      <c r="D27" s="43"/>
      <c r="E27" s="44"/>
      <c r="F27" s="45"/>
      <c r="G27" s="43"/>
      <c r="H27" s="43"/>
      <c r="I27" s="46"/>
      <c r="J27" s="43"/>
      <c r="K27" s="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</row>
  </sheetData>
  <sheetProtection/>
  <mergeCells count="7">
    <mergeCell ref="C4:G4"/>
    <mergeCell ref="C3:K3"/>
    <mergeCell ref="C5:K5"/>
    <mergeCell ref="C6:K6"/>
    <mergeCell ref="A3:A7"/>
    <mergeCell ref="A25:K25"/>
    <mergeCell ref="A23:K23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2014-09-09T19:18:02Z</cp:lastPrinted>
  <dcterms:created xsi:type="dcterms:W3CDTF">2003-01-16T20:34:44Z</dcterms:created>
  <dcterms:modified xsi:type="dcterms:W3CDTF">2014-09-30T15:56:00Z</dcterms:modified>
  <cp:category/>
  <cp:version/>
  <cp:contentType/>
  <cp:contentStatus/>
</cp:coreProperties>
</file>