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Sheet'!$A$1:$D$44</definedName>
    <definedName name="_xlnm.Print_Area" localSheetId="1">'Operating'!$A$1:$D$34</definedName>
  </definedNames>
  <calcPr fullCalcOnLoad="1"/>
</workbook>
</file>

<file path=xl/sharedStrings.xml><?xml version="1.0" encoding="utf-8"?>
<sst xmlns="http://schemas.openxmlformats.org/spreadsheetml/2006/main" count="49" uniqueCount="46">
  <si>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</si>
  <si>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</si>
  <si>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</si>
  <si>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</si>
  <si>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</si>
  <si>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Less cost of goods sold</t>
  </si>
  <si>
    <t xml:space="preserve">        Net operating revenues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</si>
  <si>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</si>
  <si>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</si>
  <si>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</si>
  <si>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</si>
  <si>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</si>
  <si>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</si>
  <si>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</si>
  <si>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</si>
  <si>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</si>
  <si>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</si>
  <si>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</si>
  <si>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</si>
  <si>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</si>
  <si>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</si>
  <si>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</si>
  <si>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</si>
  <si>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</si>
  <si>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</si>
  <si>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</si>
  <si>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</si>
  <si>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</si>
  <si>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</si>
  <si>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</si>
  <si>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</si>
  <si>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</si>
  <si>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</si>
  <si>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</si>
  <si>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</si>
  <si>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Equipment purchases</t>
  </si>
  <si>
    <t xml:space="preserve">               Total fund balances</t>
  </si>
  <si>
    <t xml:space="preserve">    Accounts receivable</t>
  </si>
  <si>
    <t xml:space="preserve">    Fee allocation</t>
  </si>
  <si>
    <t xml:space="preserve">    Deferred revenues</t>
  </si>
  <si>
    <t>STUDENT HEALTH CENTER</t>
  </si>
  <si>
    <t xml:space="preserve">            Total equipment renewals and replacements</t>
  </si>
  <si>
    <t xml:space="preserve">        Net transfers to plant fund</t>
  </si>
  <si>
    <t>ANALYSIS OF REVENUES AND EXPENDITURES</t>
  </si>
  <si>
    <t>AS OF JUNE 30, 2013</t>
  </si>
  <si>
    <t>FOR THE YEAR ENDED JUNE 30,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</si>
</sst>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3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1666875</xdr:colOff>
      <xdr:row>5</xdr:row>
      <xdr:rowOff>190500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66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1695450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36"/>
      <c r="B3" s="34" t="s">
        <v>40</v>
      </c>
      <c r="C3" s="34"/>
      <c r="D3" s="34"/>
    </row>
    <row r="4" spans="1:4" ht="9" customHeight="1">
      <c r="A4" s="36"/>
      <c r="B4" s="1"/>
      <c r="C4" s="2"/>
      <c r="D4" s="3"/>
    </row>
    <row r="5" spans="1:4" ht="15.75">
      <c r="A5" s="36"/>
      <c r="B5" s="35" t="s">
        <v>18</v>
      </c>
      <c r="C5" s="35"/>
      <c r="D5" s="35"/>
    </row>
    <row r="6" spans="1:4" ht="15.75">
      <c r="A6" s="36"/>
      <c r="B6" s="35" t="s">
        <v>44</v>
      </c>
      <c r="C6" s="35"/>
      <c r="D6" s="35"/>
    </row>
    <row r="10" spans="1:4" ht="15.75">
      <c r="A10" s="12" t="s">
        <v>19</v>
      </c>
      <c r="B10" s="12"/>
      <c r="C10" s="13"/>
      <c r="D10" s="12"/>
    </row>
    <row r="11" spans="1:4" ht="15.75">
      <c r="A11" s="12" t="s">
        <v>21</v>
      </c>
      <c r="B11" s="12"/>
      <c r="C11" s="14"/>
      <c r="D11" s="15">
        <v>1659880</v>
      </c>
    </row>
    <row r="12" spans="1:4" ht="15.75">
      <c r="A12" s="12" t="s">
        <v>37</v>
      </c>
      <c r="B12" s="12"/>
      <c r="C12" s="14"/>
      <c r="D12" s="33">
        <v>216334</v>
      </c>
    </row>
    <row r="13" spans="1:4" ht="15.75">
      <c r="A13" s="12" t="s">
        <v>20</v>
      </c>
      <c r="B13" s="12"/>
      <c r="C13" s="14"/>
      <c r="D13" s="33">
        <v>37867</v>
      </c>
    </row>
    <row r="14" spans="1:4" ht="15.75">
      <c r="A14" s="12" t="s">
        <v>22</v>
      </c>
      <c r="B14" s="12"/>
      <c r="C14" s="16"/>
      <c r="D14" s="17">
        <f>SUM(D11:D13)</f>
        <v>1914081</v>
      </c>
    </row>
    <row r="15" spans="1:4" ht="15.75">
      <c r="A15" s="12"/>
      <c r="B15" s="12"/>
      <c r="C15" s="16"/>
      <c r="D15" s="16"/>
    </row>
    <row r="16" spans="1:4" ht="15.75">
      <c r="A16" s="12" t="s">
        <v>23</v>
      </c>
      <c r="B16" s="12"/>
      <c r="C16" s="16"/>
      <c r="D16" s="16"/>
    </row>
    <row r="17" spans="1:4" ht="15.75">
      <c r="A17" s="12" t="s">
        <v>24</v>
      </c>
      <c r="B17" s="12"/>
      <c r="C17" s="16"/>
      <c r="D17" s="16">
        <v>21013</v>
      </c>
    </row>
    <row r="18" spans="1:4" ht="15.75">
      <c r="A18" s="12" t="s">
        <v>39</v>
      </c>
      <c r="B18" s="12"/>
      <c r="C18" s="16"/>
      <c r="D18" s="16">
        <v>476649</v>
      </c>
    </row>
    <row r="19" spans="1:4" ht="15.75">
      <c r="A19" s="12" t="s">
        <v>25</v>
      </c>
      <c r="B19" s="12"/>
      <c r="C19" s="16"/>
      <c r="D19" s="17">
        <f>SUM(D17:D18)</f>
        <v>497662</v>
      </c>
    </row>
    <row r="20" spans="1:4" ht="15.75">
      <c r="A20" s="12"/>
      <c r="B20" s="12"/>
      <c r="C20" s="16"/>
      <c r="D20" s="19"/>
    </row>
    <row r="21" spans="1:4" ht="16.5" thickBot="1">
      <c r="A21" s="12" t="s">
        <v>26</v>
      </c>
      <c r="B21" s="12"/>
      <c r="C21" s="16"/>
      <c r="D21" s="20">
        <f>D14-D19</f>
        <v>1416419</v>
      </c>
    </row>
    <row r="22" spans="1:4" s="11" customFormat="1" ht="16.5" thickTop="1">
      <c r="A22" s="6"/>
      <c r="B22" s="6"/>
      <c r="C22" s="8"/>
      <c r="D22" s="9"/>
    </row>
    <row r="23" spans="1:4" s="11" customFormat="1" ht="15.75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35" t="s">
        <v>27</v>
      </c>
      <c r="C25" s="35"/>
      <c r="D25" s="35"/>
    </row>
    <row r="26" spans="1:4" ht="15.75">
      <c r="A26" s="6"/>
      <c r="B26" s="35" t="s">
        <v>45</v>
      </c>
      <c r="C26" s="35"/>
      <c r="D26" s="35"/>
    </row>
    <row r="27" spans="1:4" ht="6" customHeight="1">
      <c r="A27" s="6"/>
      <c r="B27" s="24"/>
      <c r="C27" s="24"/>
      <c r="D27" s="24"/>
    </row>
    <row r="28" spans="1:4" ht="9.75" customHeight="1">
      <c r="A28" s="6"/>
      <c r="B28" s="24"/>
      <c r="C28" s="24"/>
      <c r="D28" s="24"/>
    </row>
    <row r="29" spans="1:4" ht="15.75">
      <c r="A29" s="6"/>
      <c r="B29" s="6"/>
      <c r="C29" s="8"/>
      <c r="D29" s="9"/>
    </row>
    <row r="30" spans="1:4" ht="15.75">
      <c r="A30" s="12" t="s">
        <v>28</v>
      </c>
      <c r="B30" s="12"/>
      <c r="C30" s="16"/>
      <c r="D30" s="19"/>
    </row>
    <row r="31" spans="1:4" ht="15.75">
      <c r="A31" s="12" t="s">
        <v>29</v>
      </c>
      <c r="B31" s="12"/>
      <c r="C31" s="16"/>
      <c r="D31" s="19"/>
    </row>
    <row r="32" spans="1:4" ht="15.75">
      <c r="A32" s="12" t="s">
        <v>30</v>
      </c>
      <c r="B32" s="12"/>
      <c r="C32" s="16"/>
      <c r="D32" s="21">
        <v>926378</v>
      </c>
    </row>
    <row r="33" spans="1:4" ht="15.75">
      <c r="A33" s="12" t="s">
        <v>31</v>
      </c>
      <c r="B33" s="12"/>
      <c r="C33" s="16"/>
      <c r="D33" s="16">
        <v>990290</v>
      </c>
    </row>
    <row r="34" spans="1:4" ht="15.75">
      <c r="A34" s="12" t="s">
        <v>42</v>
      </c>
      <c r="B34" s="12"/>
      <c r="C34" s="16"/>
      <c r="D34" s="16">
        <v>-630396</v>
      </c>
    </row>
    <row r="35" spans="1:4" ht="15.75">
      <c r="A35" s="12" t="s">
        <v>32</v>
      </c>
      <c r="B35" s="12"/>
      <c r="C35" s="16"/>
      <c r="D35" s="17">
        <f>SUM(D32:D34)</f>
        <v>1286272</v>
      </c>
    </row>
    <row r="36" spans="1:4" ht="15.75">
      <c r="A36" s="12"/>
      <c r="B36" s="12"/>
      <c r="C36" s="16"/>
      <c r="D36" s="16"/>
    </row>
    <row r="37" spans="1:4" ht="15.75">
      <c r="A37" s="12" t="s">
        <v>33</v>
      </c>
      <c r="B37" s="12"/>
      <c r="C37" s="16"/>
      <c r="D37" s="16"/>
    </row>
    <row r="38" spans="1:4" ht="15.75">
      <c r="A38" s="12" t="s">
        <v>30</v>
      </c>
      <c r="B38" s="12"/>
      <c r="C38" s="16"/>
      <c r="D38" s="16">
        <v>131110</v>
      </c>
    </row>
    <row r="39" spans="1:4" ht="15.75">
      <c r="A39" s="12" t="s">
        <v>34</v>
      </c>
      <c r="B39" s="12"/>
      <c r="C39" s="16"/>
      <c r="D39" s="16">
        <v>15790</v>
      </c>
    </row>
    <row r="40" spans="1:4" ht="15.75">
      <c r="A40" s="12" t="s">
        <v>35</v>
      </c>
      <c r="B40" s="12"/>
      <c r="C40" s="16"/>
      <c r="D40" s="16">
        <v>-16753</v>
      </c>
    </row>
    <row r="41" spans="1:4" ht="15.75">
      <c r="A41" s="12" t="s">
        <v>41</v>
      </c>
      <c r="B41" s="12"/>
      <c r="C41" s="16"/>
      <c r="D41" s="22">
        <f>SUM(D38:D40)</f>
        <v>130147</v>
      </c>
    </row>
    <row r="42" spans="1:4" ht="15.75">
      <c r="A42" s="12"/>
      <c r="B42" s="12"/>
      <c r="C42" s="13"/>
      <c r="D42" s="16"/>
    </row>
    <row r="43" spans="1:4" ht="16.5" thickBot="1">
      <c r="A43" s="12" t="s">
        <v>36</v>
      </c>
      <c r="B43" s="12"/>
      <c r="C43" s="16"/>
      <c r="D43" s="23">
        <f>D35+D41</f>
        <v>1416419</v>
      </c>
    </row>
    <row r="44" spans="1:4" ht="16.5" thickTop="1">
      <c r="A44" s="10"/>
      <c r="B44" s="6"/>
      <c r="C44" s="7"/>
      <c r="D44" s="11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30:D43 A10:D21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30.7109375" style="5" customWidth="1"/>
    <col min="2" max="2" width="35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36"/>
      <c r="B3" s="34" t="s">
        <v>40</v>
      </c>
      <c r="C3" s="34"/>
      <c r="D3" s="34"/>
    </row>
    <row r="4" spans="1:4" ht="9" customHeight="1">
      <c r="A4" s="36"/>
      <c r="B4" s="1"/>
      <c r="C4" s="2"/>
      <c r="D4" s="3"/>
    </row>
    <row r="5" spans="1:4" ht="15.75">
      <c r="A5" s="36"/>
      <c r="B5" s="35" t="s">
        <v>43</v>
      </c>
      <c r="C5" s="35"/>
      <c r="D5" s="35"/>
    </row>
    <row r="6" spans="1:4" ht="15.75">
      <c r="A6" s="36"/>
      <c r="B6" s="35" t="s">
        <v>45</v>
      </c>
      <c r="C6" s="35"/>
      <c r="D6" s="35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.75">
      <c r="A10" s="12" t="s">
        <v>0</v>
      </c>
      <c r="B10" s="12"/>
      <c r="C10" s="13"/>
      <c r="D10" s="12"/>
    </row>
    <row r="11" spans="1:4" ht="15.75">
      <c r="A11" s="12" t="s">
        <v>3</v>
      </c>
      <c r="B11" s="12"/>
      <c r="C11" s="14"/>
      <c r="D11" s="15">
        <v>1296973</v>
      </c>
    </row>
    <row r="12" spans="1:4" ht="15.75">
      <c r="A12" s="12" t="s">
        <v>38</v>
      </c>
      <c r="B12" s="12"/>
      <c r="C12" s="14"/>
      <c r="D12" s="33">
        <v>8708615</v>
      </c>
    </row>
    <row r="13" spans="1:4" ht="15.75">
      <c r="A13" s="12" t="s">
        <v>4</v>
      </c>
      <c r="B13" s="12"/>
      <c r="C13" s="16"/>
      <c r="D13" s="17">
        <f>SUM(D11:D12)</f>
        <v>10005588</v>
      </c>
    </row>
    <row r="14" spans="1:4" ht="15.75">
      <c r="A14" s="12"/>
      <c r="B14" s="12"/>
      <c r="C14" s="16"/>
      <c r="D14" s="16"/>
    </row>
    <row r="15" spans="1:4" ht="15.75">
      <c r="A15" s="12" t="s">
        <v>5</v>
      </c>
      <c r="B15" s="12"/>
      <c r="C15" s="16"/>
      <c r="D15" s="26">
        <v>442960</v>
      </c>
    </row>
    <row r="16" spans="1:4" ht="15.75">
      <c r="A16" s="12" t="s">
        <v>6</v>
      </c>
      <c r="B16" s="12"/>
      <c r="C16" s="16"/>
      <c r="D16" s="26">
        <f>D13-D15</f>
        <v>9562628</v>
      </c>
    </row>
    <row r="17" spans="1:4" ht="15.75">
      <c r="A17" s="12"/>
      <c r="B17" s="12"/>
      <c r="C17" s="18"/>
      <c r="D17" s="27"/>
    </row>
    <row r="18" spans="1:4" ht="15.75">
      <c r="A18" s="12" t="s">
        <v>1</v>
      </c>
      <c r="B18" s="12"/>
      <c r="C18" s="16"/>
      <c r="D18" s="19"/>
    </row>
    <row r="19" spans="1:4" ht="15.75">
      <c r="A19" s="12" t="s">
        <v>7</v>
      </c>
      <c r="B19" s="12"/>
      <c r="C19" s="16"/>
      <c r="D19" s="19">
        <f>3091451+1</f>
        <v>3091452</v>
      </c>
    </row>
    <row r="20" spans="1:4" ht="15.75">
      <c r="A20" s="12" t="s">
        <v>8</v>
      </c>
      <c r="B20" s="12"/>
      <c r="C20" s="16"/>
      <c r="D20" s="19">
        <v>1872941</v>
      </c>
    </row>
    <row r="21" spans="1:4" ht="15.75">
      <c r="A21" s="12" t="s">
        <v>9</v>
      </c>
      <c r="B21" s="12"/>
      <c r="C21" s="16"/>
      <c r="D21" s="19">
        <v>1722785</v>
      </c>
    </row>
    <row r="22" spans="1:4" ht="15.75">
      <c r="A22" s="12" t="s">
        <v>10</v>
      </c>
      <c r="B22" s="12"/>
      <c r="C22" s="16"/>
      <c r="D22" s="19">
        <v>489642</v>
      </c>
    </row>
    <row r="23" spans="1:4" ht="15.75">
      <c r="A23" s="12" t="s">
        <v>11</v>
      </c>
      <c r="B23" s="12"/>
      <c r="C23" s="16"/>
      <c r="D23" s="19">
        <f>1472985+1</f>
        <v>1472986</v>
      </c>
    </row>
    <row r="24" spans="1:4" ht="15.75">
      <c r="A24" s="12" t="s">
        <v>12</v>
      </c>
      <c r="B24" s="12"/>
      <c r="C24" s="16"/>
      <c r="D24" s="16">
        <v>82070</v>
      </c>
    </row>
    <row r="25" spans="1:4" ht="15.75">
      <c r="A25" s="12" t="s">
        <v>13</v>
      </c>
      <c r="B25" s="12"/>
      <c r="C25" s="16"/>
      <c r="D25" s="26">
        <v>15790</v>
      </c>
    </row>
    <row r="26" spans="1:4" ht="15.75">
      <c r="A26" s="12" t="s">
        <v>14</v>
      </c>
      <c r="B26" s="12"/>
      <c r="C26" s="16"/>
      <c r="D26" s="26">
        <f>SUM(D19:D25)</f>
        <v>8747666</v>
      </c>
    </row>
    <row r="27" spans="1:4" ht="15.75">
      <c r="A27" s="12"/>
      <c r="B27" s="12"/>
      <c r="C27" s="16"/>
      <c r="D27" s="19"/>
    </row>
    <row r="28" spans="1:4" ht="15.75">
      <c r="A28" s="12" t="s">
        <v>15</v>
      </c>
      <c r="B28" s="12"/>
      <c r="C28" s="16"/>
      <c r="D28" s="26">
        <f>D16-D26</f>
        <v>814962</v>
      </c>
    </row>
    <row r="29" spans="1:4" ht="15.75">
      <c r="A29" s="12"/>
      <c r="B29" s="12"/>
      <c r="C29" s="16"/>
      <c r="D29" s="16"/>
    </row>
    <row r="30" spans="1:4" ht="15.75">
      <c r="A30" s="12" t="s">
        <v>2</v>
      </c>
      <c r="B30" s="12"/>
      <c r="C30" s="16"/>
      <c r="D30" s="16"/>
    </row>
    <row r="31" spans="1:4" ht="15.75">
      <c r="A31" s="12" t="s">
        <v>16</v>
      </c>
      <c r="B31" s="12"/>
      <c r="C31" s="16"/>
      <c r="D31" s="28">
        <v>175328</v>
      </c>
    </row>
    <row r="32" spans="1:4" ht="15.75">
      <c r="A32" s="12"/>
      <c r="B32" s="12"/>
      <c r="C32" s="13"/>
      <c r="D32" s="16"/>
    </row>
    <row r="33" spans="1:4" ht="16.5" thickBot="1">
      <c r="A33" s="12" t="s">
        <v>17</v>
      </c>
      <c r="B33" s="12"/>
      <c r="C33" s="16"/>
      <c r="D33" s="29">
        <f>D28+D31</f>
        <v>990290</v>
      </c>
    </row>
    <row r="34" spans="1:4" ht="16.5" thickTop="1">
      <c r="A34" s="31"/>
      <c r="B34" s="12"/>
      <c r="C34" s="14"/>
      <c r="D34" s="30"/>
    </row>
    <row r="35" ht="13.5">
      <c r="A35" s="32"/>
    </row>
  </sheetData>
  <sheetProtection/>
  <mergeCells count="4">
    <mergeCell ref="B5:D5"/>
    <mergeCell ref="B6:D6"/>
    <mergeCell ref="B3:D3"/>
    <mergeCell ref="A3:A6"/>
  </mergeCells>
  <conditionalFormatting sqref="A10:D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2013-09-19T16:16:48Z</cp:lastPrinted>
  <dcterms:created xsi:type="dcterms:W3CDTF">2009-06-22T13:37:23Z</dcterms:created>
  <dcterms:modified xsi:type="dcterms:W3CDTF">2013-10-21T21:33:11Z</dcterms:modified>
  <cp:category/>
  <cp:version/>
  <cp:contentType/>
  <cp:contentStatus/>
</cp:coreProperties>
</file>