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025" windowHeight="6270" activeTab="0"/>
  </bookViews>
  <sheets>
    <sheet name="Sheet1" sheetId="1" r:id="rId1"/>
  </sheets>
  <definedNames>
    <definedName name="_xlnm.Print_Area" localSheetId="0">'Sheet1'!$A$1:$H$43</definedName>
  </definedNames>
  <calcPr fullCalcOnLoad="1"/>
</workbook>
</file>

<file path=xl/sharedStrings.xml><?xml version="1.0" encoding="utf-8"?>
<sst xmlns="http://schemas.openxmlformats.org/spreadsheetml/2006/main" count="38" uniqueCount="35">
  <si>
    <t>Balance</t>
  </si>
  <si>
    <t>Allocations</t>
  </si>
  <si>
    <t>Expenditures</t>
  </si>
  <si>
    <t>per plant report</t>
  </si>
  <si>
    <t xml:space="preserve"> State of Louisiana:</t>
  </si>
  <si>
    <t xml:space="preserve">   Facility Planning and Control -</t>
  </si>
  <si>
    <t xml:space="preserve"> Transfers from other funds:</t>
  </si>
  <si>
    <t xml:space="preserve">   Restricted - </t>
  </si>
  <si>
    <t xml:space="preserve"> Other Sources:</t>
  </si>
  <si>
    <t xml:space="preserve">     Capital improvements</t>
  </si>
  <si>
    <t xml:space="preserve">         Total other sources</t>
  </si>
  <si>
    <t xml:space="preserve">           Total</t>
  </si>
  <si>
    <t>per statement</t>
  </si>
  <si>
    <t>sfp</t>
  </si>
  <si>
    <t xml:space="preserve"> University debt:</t>
  </si>
  <si>
    <t xml:space="preserve">   2008 bond issue-</t>
  </si>
  <si>
    <t xml:space="preserve">     Student center renovations</t>
  </si>
  <si>
    <t xml:space="preserve">     Baseball and softball complex</t>
  </si>
  <si>
    <t xml:space="preserve">     Child care center maintenance reserve</t>
  </si>
  <si>
    <t xml:space="preserve">       Total State Facility Planning and Control</t>
  </si>
  <si>
    <t>Analysis of Changes in Unexpended Plant Fund Balances</t>
  </si>
  <si>
    <t>ANALYSIS E</t>
  </si>
  <si>
    <t xml:space="preserve">   Unrestricted - </t>
  </si>
  <si>
    <t xml:space="preserve">     Campus quadrangle sidewalk repair</t>
  </si>
  <si>
    <t xml:space="preserve">         Total unrestricted</t>
  </si>
  <si>
    <t xml:space="preserve">         Total restricted</t>
  </si>
  <si>
    <t xml:space="preserve">             Total transfers from other funds</t>
  </si>
  <si>
    <t xml:space="preserve">     Drainage improvements</t>
  </si>
  <si>
    <t xml:space="preserve">     Multi-purpose academic center</t>
  </si>
  <si>
    <t xml:space="preserve">        Total university debt</t>
  </si>
  <si>
    <t xml:space="preserve">     Student center renovation and additions</t>
  </si>
  <si>
    <t>For the year ended June 30, 2013</t>
  </si>
  <si>
    <t>July 1, 2012</t>
  </si>
  <si>
    <t>June 30, 2013</t>
  </si>
  <si>
    <t xml:space="preserve">     Athletic ball fields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</si>
</sst>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#,##0.0"/>
    <numFmt numFmtId="169" formatCode="0.0"/>
    <numFmt numFmtId="170" formatCode="_(* #,##0.000_);_(* \(#,##0.000\);_(* &quot;-&quot;??_);_(@_)"/>
    <numFmt numFmtId="171" formatCode="_(* #,##0.0_);_(* \(#,##0.0\);_(* &quot;-&quot;_);_(@_)"/>
    <numFmt numFmtId="172" formatCode="[$-409]dddd\,\ mmmm\ dd\,\ yyyy"/>
    <numFmt numFmtId="173" formatCode="[$-409]h:mm:ss\ AM/PM"/>
    <numFmt numFmtId="174" formatCode="_(* #,##0.0000_);_(* \(#,##0.0000\);_(* &quot;-&quot;??_);_(@_)"/>
    <numFmt numFmtId="175" formatCode="_(* #,##0.00000_);_(* \(#,##0.00000\);_(* &quot;-&quot;??_);_(@_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20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56">
      <alignment/>
      <protection/>
    </xf>
    <xf numFmtId="165" fontId="46" fillId="0" borderId="0" xfId="44" applyNumberFormat="1" applyFont="1" applyFill="1" applyBorder="1" applyAlignment="1" applyProtection="1">
      <alignment vertical="center"/>
      <protection/>
    </xf>
    <xf numFmtId="165" fontId="46" fillId="0" borderId="0" xfId="44" applyNumberFormat="1" applyFont="1" applyFill="1" applyBorder="1" applyAlignment="1" applyProtection="1">
      <alignment horizontal="center" vertical="center"/>
      <protection/>
    </xf>
    <xf numFmtId="0" fontId="47" fillId="0" borderId="0" xfId="56" applyFont="1">
      <alignment/>
      <protection/>
    </xf>
    <xf numFmtId="165" fontId="48" fillId="0" borderId="0" xfId="44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15" fontId="7" fillId="0" borderId="10" xfId="0" applyNumberFormat="1" applyFont="1" applyFill="1" applyBorder="1" applyAlignment="1" quotePrefix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 quotePrefix="1">
      <alignment horizontal="center"/>
    </xf>
    <xf numFmtId="15" fontId="7" fillId="0" borderId="0" xfId="0" applyNumberFormat="1" applyFont="1" applyFill="1" applyBorder="1" applyAlignment="1" quotePrefix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 quotePrefix="1">
      <alignment horizontal="center"/>
    </xf>
    <xf numFmtId="165" fontId="7" fillId="0" borderId="0" xfId="42" applyNumberFormat="1" applyFont="1" applyFill="1" applyAlignment="1">
      <alignment/>
    </xf>
    <xf numFmtId="165" fontId="7" fillId="0" borderId="0" xfId="42" applyNumberFormat="1" applyFont="1" applyFill="1" applyBorder="1" applyAlignment="1">
      <alignment/>
    </xf>
    <xf numFmtId="165" fontId="7" fillId="0" borderId="11" xfId="42" applyNumberFormat="1" applyFont="1" applyFill="1" applyBorder="1" applyAlignment="1">
      <alignment/>
    </xf>
    <xf numFmtId="165" fontId="7" fillId="0" borderId="10" xfId="42" applyNumberFormat="1" applyFont="1" applyFill="1" applyBorder="1" applyAlignment="1">
      <alignment/>
    </xf>
    <xf numFmtId="167" fontId="7" fillId="0" borderId="12" xfId="45" applyNumberFormat="1" applyFont="1" applyFill="1" applyBorder="1" applyAlignment="1">
      <alignment/>
    </xf>
    <xf numFmtId="167" fontId="7" fillId="0" borderId="0" xfId="45" applyNumberFormat="1" applyFont="1" applyFill="1" applyBorder="1" applyAlignment="1">
      <alignment/>
    </xf>
    <xf numFmtId="0" fontId="7" fillId="0" borderId="0" xfId="0" applyFont="1" applyFill="1" applyAlignment="1">
      <alignment horizontal="right"/>
    </xf>
    <xf numFmtId="165" fontId="7" fillId="0" borderId="0" xfId="0" applyNumberFormat="1" applyFont="1" applyFill="1" applyAlignment="1">
      <alignment/>
    </xf>
    <xf numFmtId="165" fontId="49" fillId="0" borderId="0" xfId="44" applyNumberFormat="1" applyFont="1" applyAlignment="1" applyProtection="1">
      <alignment vertical="center"/>
      <protection/>
    </xf>
    <xf numFmtId="0" fontId="6" fillId="0" borderId="0" xfId="0" applyFont="1" applyFill="1" applyBorder="1" applyAlignment="1">
      <alignment horizontal="center"/>
    </xf>
    <xf numFmtId="165" fontId="8" fillId="0" borderId="0" xfId="44" applyNumberFormat="1" applyFont="1" applyFill="1" applyBorder="1" applyAlignment="1" applyProtection="1">
      <alignment horizontal="center" vertical="center"/>
      <protection/>
    </xf>
    <xf numFmtId="165" fontId="49" fillId="0" borderId="0" xfId="44" applyNumberFormat="1" applyFont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7</xdr:row>
      <xdr:rowOff>66675</xdr:rowOff>
    </xdr:to>
    <xdr:pic>
      <xdr:nvPicPr>
        <xdr:cNvPr id="1" name="Picture 1" descr="lsua_edd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5.140625" style="1" customWidth="1"/>
    <col min="2" max="2" width="12.28125" style="1" customWidth="1"/>
    <col min="3" max="3" width="1.7109375" style="1" customWidth="1"/>
    <col min="4" max="4" width="12.28125" style="1" customWidth="1"/>
    <col min="5" max="5" width="1.7109375" style="1" customWidth="1"/>
    <col min="6" max="6" width="12.28125" style="1" customWidth="1"/>
    <col min="7" max="7" width="1.7109375" style="1" customWidth="1"/>
    <col min="8" max="8" width="12.28125" style="1" customWidth="1"/>
    <col min="9" max="16384" width="9.140625" style="1" customWidth="1"/>
  </cols>
  <sheetData>
    <row r="1" spans="1:9" ht="12.75">
      <c r="A1" s="25"/>
      <c r="B1" s="4"/>
      <c r="C1" s="4"/>
      <c r="D1" s="4"/>
      <c r="E1" s="4"/>
      <c r="F1" s="4"/>
      <c r="G1" s="4"/>
      <c r="H1" s="4"/>
      <c r="I1" s="3"/>
    </row>
    <row r="2" spans="1:9" ht="10.5" customHeight="1">
      <c r="A2" s="25"/>
      <c r="B2" s="4"/>
      <c r="C2" s="4"/>
      <c r="D2" s="4"/>
      <c r="E2" s="4"/>
      <c r="F2" s="4"/>
      <c r="G2" s="4"/>
      <c r="H2" s="4"/>
      <c r="I2" s="3"/>
    </row>
    <row r="3" spans="1:9" ht="16.5">
      <c r="A3" s="28"/>
      <c r="B3" s="27" t="s">
        <v>21</v>
      </c>
      <c r="C3" s="27"/>
      <c r="D3" s="27"/>
      <c r="E3" s="27"/>
      <c r="F3" s="27"/>
      <c r="G3" s="27"/>
      <c r="H3" s="27"/>
      <c r="I3" s="3"/>
    </row>
    <row r="4" spans="1:9" ht="8.25" customHeight="1">
      <c r="A4" s="28"/>
      <c r="B4" s="8"/>
      <c r="C4" s="27"/>
      <c r="D4" s="27"/>
      <c r="E4" s="27"/>
      <c r="F4" s="27"/>
      <c r="G4" s="27"/>
      <c r="H4" s="7"/>
      <c r="I4" s="3"/>
    </row>
    <row r="5" spans="1:9" ht="16.5">
      <c r="A5" s="28"/>
      <c r="B5" s="27" t="s">
        <v>20</v>
      </c>
      <c r="C5" s="27"/>
      <c r="D5" s="27"/>
      <c r="E5" s="27"/>
      <c r="F5" s="27"/>
      <c r="G5" s="27"/>
      <c r="H5" s="27"/>
      <c r="I5" s="3"/>
    </row>
    <row r="6" spans="1:9" ht="16.5">
      <c r="A6" s="28"/>
      <c r="B6" s="27" t="s">
        <v>31</v>
      </c>
      <c r="C6" s="27"/>
      <c r="D6" s="27"/>
      <c r="E6" s="27"/>
      <c r="F6" s="27"/>
      <c r="G6" s="27"/>
      <c r="H6" s="27"/>
      <c r="I6" s="3"/>
    </row>
    <row r="7" spans="1:9" ht="10.5" customHeight="1">
      <c r="A7" s="28"/>
      <c r="B7" s="5"/>
      <c r="C7" s="5"/>
      <c r="D7" s="5"/>
      <c r="E7" s="5"/>
      <c r="F7" s="5"/>
      <c r="G7" s="5"/>
      <c r="H7" s="4"/>
      <c r="I7" s="3"/>
    </row>
    <row r="8" spans="1:9" ht="12.75">
      <c r="A8" s="25"/>
      <c r="B8" s="6"/>
      <c r="C8" s="6"/>
      <c r="D8" s="6"/>
      <c r="E8" s="6"/>
      <c r="F8" s="6"/>
      <c r="G8" s="6"/>
      <c r="H8" s="4"/>
      <c r="I8" s="3"/>
    </row>
    <row r="9" s="2" customFormat="1" ht="12"/>
    <row r="10" spans="1:8" s="2" customFormat="1" ht="13.5">
      <c r="A10" s="9"/>
      <c r="B10" s="10" t="s">
        <v>0</v>
      </c>
      <c r="C10" s="10"/>
      <c r="D10" s="10"/>
      <c r="E10" s="10"/>
      <c r="F10" s="10"/>
      <c r="G10" s="10"/>
      <c r="H10" s="10" t="s">
        <v>0</v>
      </c>
    </row>
    <row r="11" spans="1:8" s="2" customFormat="1" ht="13.5">
      <c r="A11" s="9"/>
      <c r="B11" s="11" t="s">
        <v>32</v>
      </c>
      <c r="C11" s="10"/>
      <c r="D11" s="12" t="s">
        <v>1</v>
      </c>
      <c r="E11" s="10"/>
      <c r="F11" s="12" t="s">
        <v>2</v>
      </c>
      <c r="G11" s="10"/>
      <c r="H11" s="13" t="s">
        <v>33</v>
      </c>
    </row>
    <row r="12" spans="1:8" s="2" customFormat="1" ht="13.5">
      <c r="A12" s="9"/>
      <c r="B12" s="14"/>
      <c r="C12" s="10"/>
      <c r="D12" s="15"/>
      <c r="E12" s="10"/>
      <c r="F12" s="15"/>
      <c r="G12" s="10"/>
      <c r="H12" s="16"/>
    </row>
    <row r="13" spans="1:8" s="2" customFormat="1" ht="13.5">
      <c r="A13" s="9" t="s">
        <v>4</v>
      </c>
      <c r="B13" s="17"/>
      <c r="C13" s="17"/>
      <c r="D13" s="17"/>
      <c r="E13" s="17"/>
      <c r="F13" s="17"/>
      <c r="G13" s="17"/>
      <c r="H13" s="17"/>
    </row>
    <row r="14" spans="1:8" s="2" customFormat="1" ht="13.5">
      <c r="A14" s="9" t="s">
        <v>5</v>
      </c>
      <c r="B14" s="17"/>
      <c r="C14" s="17"/>
      <c r="D14" s="17"/>
      <c r="E14" s="17"/>
      <c r="F14" s="17"/>
      <c r="G14" s="17"/>
      <c r="H14" s="17"/>
    </row>
    <row r="15" spans="1:8" s="2" customFormat="1" ht="13.5">
      <c r="A15" s="9" t="s">
        <v>27</v>
      </c>
      <c r="B15" s="22">
        <v>0</v>
      </c>
      <c r="C15" s="17"/>
      <c r="D15" s="22">
        <v>4055</v>
      </c>
      <c r="E15" s="17"/>
      <c r="F15" s="22">
        <v>4055</v>
      </c>
      <c r="G15" s="17"/>
      <c r="H15" s="22">
        <f>B15+D15-F15</f>
        <v>0</v>
      </c>
    </row>
    <row r="16" spans="1:8" s="2" customFormat="1" ht="13.5">
      <c r="A16" s="9" t="s">
        <v>28</v>
      </c>
      <c r="B16" s="18">
        <v>0</v>
      </c>
      <c r="C16" s="17"/>
      <c r="D16" s="18">
        <v>728972</v>
      </c>
      <c r="E16" s="17"/>
      <c r="F16" s="18">
        <v>728972</v>
      </c>
      <c r="G16" s="17"/>
      <c r="H16" s="18">
        <f>B16+D16-F16</f>
        <v>0</v>
      </c>
    </row>
    <row r="17" spans="1:8" s="2" customFormat="1" ht="13.5">
      <c r="A17" s="9" t="s">
        <v>30</v>
      </c>
      <c r="B17" s="18">
        <v>0</v>
      </c>
      <c r="C17" s="17"/>
      <c r="D17" s="18">
        <v>2363</v>
      </c>
      <c r="E17" s="17"/>
      <c r="F17" s="18">
        <v>2363</v>
      </c>
      <c r="G17" s="17"/>
      <c r="H17" s="18">
        <f>B17+D17-F17</f>
        <v>0</v>
      </c>
    </row>
    <row r="18" spans="1:8" s="2" customFormat="1" ht="13.5">
      <c r="A18" s="9" t="s">
        <v>19</v>
      </c>
      <c r="B18" s="19">
        <v>0</v>
      </c>
      <c r="C18" s="17"/>
      <c r="D18" s="19">
        <f>SUM(D14:D17)</f>
        <v>735390</v>
      </c>
      <c r="E18" s="17"/>
      <c r="F18" s="19">
        <f>SUM(F14:F17)</f>
        <v>735390</v>
      </c>
      <c r="G18" s="17"/>
      <c r="H18" s="19">
        <f>SUM(H14:H15)</f>
        <v>0</v>
      </c>
    </row>
    <row r="19" spans="1:8" s="2" customFormat="1" ht="13.5">
      <c r="A19" s="9"/>
      <c r="B19" s="18"/>
      <c r="C19" s="17"/>
      <c r="D19" s="18"/>
      <c r="E19" s="17"/>
      <c r="F19" s="18"/>
      <c r="G19" s="17"/>
      <c r="H19" s="18"/>
    </row>
    <row r="20" spans="1:8" s="2" customFormat="1" ht="13.5">
      <c r="A20" s="9" t="s">
        <v>14</v>
      </c>
      <c r="B20" s="18"/>
      <c r="C20" s="17"/>
      <c r="D20" s="18"/>
      <c r="E20" s="17"/>
      <c r="F20" s="18"/>
      <c r="G20" s="17"/>
      <c r="H20" s="18"/>
    </row>
    <row r="21" spans="1:8" s="2" customFormat="1" ht="13.5">
      <c r="A21" s="9" t="s">
        <v>15</v>
      </c>
      <c r="B21" s="18"/>
      <c r="C21" s="17"/>
      <c r="D21" s="18"/>
      <c r="E21" s="17"/>
      <c r="F21" s="18"/>
      <c r="G21" s="17"/>
      <c r="H21" s="18"/>
    </row>
    <row r="22" spans="1:8" s="2" customFormat="1" ht="13.5">
      <c r="A22" s="9" t="s">
        <v>17</v>
      </c>
      <c r="B22" s="18">
        <v>35745</v>
      </c>
      <c r="C22" s="18"/>
      <c r="D22" s="18">
        <v>-16503</v>
      </c>
      <c r="E22" s="18"/>
      <c r="F22" s="18">
        <v>0</v>
      </c>
      <c r="G22" s="18"/>
      <c r="H22" s="18">
        <f>B22+D22-F22</f>
        <v>19242</v>
      </c>
    </row>
    <row r="23" spans="1:8" s="2" customFormat="1" ht="13.5">
      <c r="A23" s="9" t="s">
        <v>16</v>
      </c>
      <c r="B23" s="18">
        <v>39028</v>
      </c>
      <c r="C23" s="17"/>
      <c r="D23" s="18">
        <v>16504</v>
      </c>
      <c r="E23" s="17"/>
      <c r="F23" s="18">
        <v>55532</v>
      </c>
      <c r="G23" s="17"/>
      <c r="H23" s="18">
        <f>B23+D23-F23</f>
        <v>0</v>
      </c>
    </row>
    <row r="24" spans="1:8" s="2" customFormat="1" ht="13.5">
      <c r="A24" s="9" t="s">
        <v>29</v>
      </c>
      <c r="B24" s="19">
        <f>SUM(B22:B23)</f>
        <v>74773</v>
      </c>
      <c r="C24" s="17"/>
      <c r="D24" s="19">
        <f>SUM(D22:D23)</f>
        <v>1</v>
      </c>
      <c r="E24" s="17"/>
      <c r="F24" s="19">
        <f>SUM(F22:F23)</f>
        <v>55532</v>
      </c>
      <c r="G24" s="17"/>
      <c r="H24" s="19">
        <f>SUM(H22:H23)</f>
        <v>19242</v>
      </c>
    </row>
    <row r="25" spans="1:8" s="2" customFormat="1" ht="13.5">
      <c r="A25" s="9"/>
      <c r="B25" s="18"/>
      <c r="C25" s="17"/>
      <c r="D25" s="18"/>
      <c r="E25" s="17"/>
      <c r="F25" s="18"/>
      <c r="G25" s="17"/>
      <c r="H25" s="18"/>
    </row>
    <row r="26" spans="1:8" s="2" customFormat="1" ht="13.5">
      <c r="A26" s="9" t="s">
        <v>6</v>
      </c>
      <c r="B26" s="18"/>
      <c r="C26" s="17"/>
      <c r="D26" s="18"/>
      <c r="E26" s="17"/>
      <c r="F26" s="18"/>
      <c r="G26" s="17"/>
      <c r="H26" s="18"/>
    </row>
    <row r="27" spans="1:8" s="2" customFormat="1" ht="13.5">
      <c r="A27" s="9" t="s">
        <v>22</v>
      </c>
      <c r="B27" s="18"/>
      <c r="C27" s="17"/>
      <c r="D27" s="18"/>
      <c r="E27" s="17"/>
      <c r="F27" s="18"/>
      <c r="G27" s="17"/>
      <c r="H27" s="18"/>
    </row>
    <row r="28" spans="1:8" s="2" customFormat="1" ht="13.5">
      <c r="A28" s="9" t="s">
        <v>23</v>
      </c>
      <c r="B28" s="18">
        <v>0</v>
      </c>
      <c r="C28" s="17"/>
      <c r="D28" s="18">
        <v>16976</v>
      </c>
      <c r="E28" s="17"/>
      <c r="F28" s="18">
        <v>16976</v>
      </c>
      <c r="G28" s="17"/>
      <c r="H28" s="18">
        <f>B28+D28-F28</f>
        <v>0</v>
      </c>
    </row>
    <row r="29" spans="1:8" s="2" customFormat="1" ht="13.5">
      <c r="A29" s="9" t="s">
        <v>24</v>
      </c>
      <c r="B29" s="19">
        <f>SUM(B28:B28)</f>
        <v>0</v>
      </c>
      <c r="C29" s="17"/>
      <c r="D29" s="19">
        <f>SUM(D28:D28)</f>
        <v>16976</v>
      </c>
      <c r="E29" s="17"/>
      <c r="F29" s="19">
        <f>SUM(F28:F28)</f>
        <v>16976</v>
      </c>
      <c r="G29" s="17"/>
      <c r="H29" s="19">
        <f>SUM(H28:H28)</f>
        <v>0</v>
      </c>
    </row>
    <row r="30" spans="1:8" s="2" customFormat="1" ht="13.5">
      <c r="A30" s="9" t="s">
        <v>7</v>
      </c>
      <c r="B30" s="17"/>
      <c r="C30" s="17"/>
      <c r="D30" s="17"/>
      <c r="E30" s="17"/>
      <c r="F30" s="17"/>
      <c r="G30" s="17"/>
      <c r="H30" s="18"/>
    </row>
    <row r="31" spans="1:8" s="2" customFormat="1" ht="13.5">
      <c r="A31" s="9" t="s">
        <v>23</v>
      </c>
      <c r="B31" s="17">
        <v>44077</v>
      </c>
      <c r="C31" s="17"/>
      <c r="D31" s="17">
        <v>0</v>
      </c>
      <c r="E31" s="17"/>
      <c r="F31" s="17">
        <v>19180</v>
      </c>
      <c r="G31" s="17"/>
      <c r="H31" s="18">
        <f>B31+D31-F31</f>
        <v>24897</v>
      </c>
    </row>
    <row r="32" spans="1:8" s="2" customFormat="1" ht="13.5">
      <c r="A32" s="9" t="s">
        <v>25</v>
      </c>
      <c r="B32" s="19">
        <f>SUM(B31:B31)</f>
        <v>44077</v>
      </c>
      <c r="C32" s="18"/>
      <c r="D32" s="19">
        <f>SUM(D31:D31)</f>
        <v>0</v>
      </c>
      <c r="E32" s="18"/>
      <c r="F32" s="19">
        <f>SUM(F31:F31)</f>
        <v>19180</v>
      </c>
      <c r="G32" s="18"/>
      <c r="H32" s="19">
        <f>SUM(H31:H31)</f>
        <v>24897</v>
      </c>
    </row>
    <row r="33" spans="1:8" s="2" customFormat="1" ht="13.5">
      <c r="A33" s="9" t="s">
        <v>26</v>
      </c>
      <c r="B33" s="19">
        <f>B29+B32</f>
        <v>44077</v>
      </c>
      <c r="C33" s="18"/>
      <c r="D33" s="19">
        <f>D29+D32</f>
        <v>16976</v>
      </c>
      <c r="E33" s="18"/>
      <c r="F33" s="19">
        <f>F29+F32</f>
        <v>36156</v>
      </c>
      <c r="G33" s="18"/>
      <c r="H33" s="19">
        <f>H29+H32</f>
        <v>24897</v>
      </c>
    </row>
    <row r="34" spans="1:8" s="2" customFormat="1" ht="13.5">
      <c r="A34" s="9"/>
      <c r="B34" s="17"/>
      <c r="C34" s="17"/>
      <c r="D34" s="17"/>
      <c r="E34" s="17"/>
      <c r="F34" s="17"/>
      <c r="G34" s="17"/>
      <c r="H34" s="18"/>
    </row>
    <row r="35" spans="1:8" s="2" customFormat="1" ht="13.5">
      <c r="A35" s="9" t="s">
        <v>8</v>
      </c>
      <c r="B35" s="18"/>
      <c r="C35" s="17"/>
      <c r="D35" s="18"/>
      <c r="E35" s="17"/>
      <c r="F35" s="18"/>
      <c r="G35" s="17"/>
      <c r="H35" s="18"/>
    </row>
    <row r="36" spans="1:8" s="2" customFormat="1" ht="13.5">
      <c r="A36" s="9" t="s">
        <v>34</v>
      </c>
      <c r="B36" s="18">
        <v>0</v>
      </c>
      <c r="C36" s="17"/>
      <c r="D36" s="18">
        <v>16010</v>
      </c>
      <c r="E36" s="17"/>
      <c r="F36" s="18">
        <v>0</v>
      </c>
      <c r="G36" s="17"/>
      <c r="H36" s="18">
        <f>B36+D36-F36</f>
        <v>16010</v>
      </c>
    </row>
    <row r="37" spans="1:8" s="2" customFormat="1" ht="13.5">
      <c r="A37" s="9" t="s">
        <v>9</v>
      </c>
      <c r="B37" s="17">
        <v>59189</v>
      </c>
      <c r="C37" s="17"/>
      <c r="D37" s="17">
        <v>0</v>
      </c>
      <c r="E37" s="17"/>
      <c r="F37" s="17">
        <v>59189</v>
      </c>
      <c r="G37" s="17"/>
      <c r="H37" s="18">
        <f>B37+D37-F37</f>
        <v>0</v>
      </c>
    </row>
    <row r="38" spans="1:8" s="2" customFormat="1" ht="13.5">
      <c r="A38" s="9" t="s">
        <v>23</v>
      </c>
      <c r="B38" s="17">
        <v>923</v>
      </c>
      <c r="C38" s="17"/>
      <c r="D38" s="17">
        <v>0</v>
      </c>
      <c r="E38" s="17"/>
      <c r="F38" s="17">
        <v>0</v>
      </c>
      <c r="G38" s="17"/>
      <c r="H38" s="18">
        <f>B38+D38-F38</f>
        <v>923</v>
      </c>
    </row>
    <row r="39" spans="1:8" s="2" customFormat="1" ht="13.5">
      <c r="A39" s="9" t="s">
        <v>18</v>
      </c>
      <c r="B39" s="20">
        <v>87192</v>
      </c>
      <c r="C39" s="18"/>
      <c r="D39" s="20">
        <v>10810</v>
      </c>
      <c r="E39" s="18"/>
      <c r="F39" s="20">
        <v>1610</v>
      </c>
      <c r="G39" s="18"/>
      <c r="H39" s="20">
        <f>B39+D39-F39</f>
        <v>96392</v>
      </c>
    </row>
    <row r="40" spans="1:8" s="2" customFormat="1" ht="13.5">
      <c r="A40" s="9" t="s">
        <v>10</v>
      </c>
      <c r="B40" s="20">
        <f>SUM(B36:B39)</f>
        <v>147304</v>
      </c>
      <c r="C40" s="17"/>
      <c r="D40" s="20">
        <f>SUM(D36:D39)</f>
        <v>26820</v>
      </c>
      <c r="E40" s="17"/>
      <c r="F40" s="20">
        <f>SUM(F36:F39)</f>
        <v>60799</v>
      </c>
      <c r="G40" s="17"/>
      <c r="H40" s="20">
        <f>SUM(H36:H39)</f>
        <v>113325</v>
      </c>
    </row>
    <row r="41" spans="1:8" s="2" customFormat="1" ht="13.5">
      <c r="A41" s="9"/>
      <c r="B41" s="18"/>
      <c r="C41" s="17"/>
      <c r="D41" s="18"/>
      <c r="E41" s="17"/>
      <c r="F41" s="18"/>
      <c r="G41" s="17"/>
      <c r="H41" s="18"/>
    </row>
    <row r="42" spans="1:8" s="2" customFormat="1" ht="14.25" thickBot="1">
      <c r="A42" s="9" t="s">
        <v>11</v>
      </c>
      <c r="B42" s="21">
        <f>+B40+B33+B18+B24</f>
        <v>266154</v>
      </c>
      <c r="C42" s="22"/>
      <c r="D42" s="21">
        <f>+D40+D33+D18+D24</f>
        <v>779187</v>
      </c>
      <c r="E42" s="22"/>
      <c r="F42" s="21">
        <f>+F40+F33+F18+F24</f>
        <v>887877</v>
      </c>
      <c r="G42" s="22"/>
      <c r="H42" s="21">
        <f>+H40+H33+H18+H24</f>
        <v>157464</v>
      </c>
    </row>
    <row r="43" spans="1:8" s="2" customFormat="1" ht="14.25" thickTop="1">
      <c r="A43" s="9"/>
      <c r="B43" s="17"/>
      <c r="C43" s="18"/>
      <c r="D43" s="17"/>
      <c r="E43" s="18"/>
      <c r="F43" s="17"/>
      <c r="G43" s="18"/>
      <c r="H43" s="17"/>
    </row>
    <row r="44" spans="1:8" s="2" customFormat="1" ht="13.5">
      <c r="A44" s="9"/>
      <c r="B44" s="17"/>
      <c r="C44" s="18"/>
      <c r="D44" s="17"/>
      <c r="E44" s="18"/>
      <c r="F44" s="17"/>
      <c r="G44" s="18"/>
      <c r="H44" s="17"/>
    </row>
    <row r="45" spans="1:8" s="2" customFormat="1" ht="13.5">
      <c r="A45" s="9"/>
      <c r="B45" s="17"/>
      <c r="C45" s="17"/>
      <c r="D45" s="17"/>
      <c r="E45" s="17"/>
      <c r="F45" s="17"/>
      <c r="G45" s="17"/>
      <c r="H45" s="17"/>
    </row>
    <row r="46" spans="1:8" s="2" customFormat="1" ht="13.5">
      <c r="A46" s="23" t="s">
        <v>3</v>
      </c>
      <c r="B46" s="17">
        <v>266155</v>
      </c>
      <c r="C46" s="17"/>
      <c r="D46" s="17">
        <v>43797</v>
      </c>
      <c r="E46" s="17"/>
      <c r="F46" s="17">
        <v>152488</v>
      </c>
      <c r="G46" s="17"/>
      <c r="H46" s="17">
        <f>B46+D46-F46</f>
        <v>157464</v>
      </c>
    </row>
    <row r="47" spans="1:8" s="2" customFormat="1" ht="13.5">
      <c r="A47" s="23" t="s">
        <v>12</v>
      </c>
      <c r="B47" s="20">
        <f>B42</f>
        <v>266154</v>
      </c>
      <c r="C47" s="17">
        <f aca="true" t="shared" si="0" ref="C47:H47">C42</f>
        <v>0</v>
      </c>
      <c r="D47" s="20">
        <f t="shared" si="0"/>
        <v>779187</v>
      </c>
      <c r="E47" s="17">
        <f t="shared" si="0"/>
        <v>0</v>
      </c>
      <c r="F47" s="20">
        <f t="shared" si="0"/>
        <v>887877</v>
      </c>
      <c r="G47" s="17">
        <f t="shared" si="0"/>
        <v>0</v>
      </c>
      <c r="H47" s="20">
        <f t="shared" si="0"/>
        <v>157464</v>
      </c>
    </row>
    <row r="48" spans="1:8" s="2" customFormat="1" ht="13.5">
      <c r="A48" s="9"/>
      <c r="B48" s="24">
        <f>B46-B47</f>
        <v>1</v>
      </c>
      <c r="C48" s="9"/>
      <c r="D48" s="24">
        <f>D46-D47</f>
        <v>-735390</v>
      </c>
      <c r="E48" s="9"/>
      <c r="F48" s="24">
        <f>F46-F47</f>
        <v>-735389</v>
      </c>
      <c r="G48" s="9"/>
      <c r="H48" s="24">
        <f>H46-H47</f>
        <v>0</v>
      </c>
    </row>
    <row r="49" spans="1:8" s="2" customFormat="1" ht="13.5">
      <c r="A49" s="9"/>
      <c r="B49" s="9"/>
      <c r="C49" s="9"/>
      <c r="D49" s="9"/>
      <c r="E49" s="9"/>
      <c r="F49" s="9"/>
      <c r="G49" s="9"/>
      <c r="H49" s="9"/>
    </row>
    <row r="50" spans="1:8" s="2" customFormat="1" ht="13.5">
      <c r="A50" s="23" t="s">
        <v>13</v>
      </c>
      <c r="B50" s="24">
        <f>B18</f>
        <v>0</v>
      </c>
      <c r="C50" s="24">
        <f>C18</f>
        <v>0</v>
      </c>
      <c r="D50" s="24">
        <v>735390</v>
      </c>
      <c r="E50" s="24">
        <f>E18</f>
        <v>0</v>
      </c>
      <c r="F50" s="24">
        <v>735390</v>
      </c>
      <c r="G50" s="24">
        <f>G18</f>
        <v>0</v>
      </c>
      <c r="H50" s="24">
        <f>H18</f>
        <v>0</v>
      </c>
    </row>
    <row r="51" spans="1:8" s="2" customFormat="1" ht="13.5">
      <c r="A51" s="9"/>
      <c r="B51" s="9"/>
      <c r="C51" s="9"/>
      <c r="D51" s="9"/>
      <c r="E51" s="9"/>
      <c r="F51" s="9"/>
      <c r="G51" s="9"/>
      <c r="H51" s="9"/>
    </row>
    <row r="52" spans="1:8" s="2" customFormat="1" ht="13.5">
      <c r="A52" s="9"/>
      <c r="B52" s="24">
        <f>B48+B50</f>
        <v>1</v>
      </c>
      <c r="C52" s="24">
        <f aca="true" t="shared" si="1" ref="C52:H52">C48+C50</f>
        <v>0</v>
      </c>
      <c r="D52" s="24">
        <f>D48+D50</f>
        <v>0</v>
      </c>
      <c r="E52" s="24">
        <f t="shared" si="1"/>
        <v>0</v>
      </c>
      <c r="F52" s="24">
        <f t="shared" si="1"/>
        <v>1</v>
      </c>
      <c r="G52" s="24">
        <f t="shared" si="1"/>
        <v>0</v>
      </c>
      <c r="H52" s="24">
        <f t="shared" si="1"/>
        <v>0</v>
      </c>
    </row>
    <row r="53" spans="1:8" s="2" customFormat="1" ht="13.5">
      <c r="A53" s="9"/>
      <c r="B53" s="9"/>
      <c r="C53" s="9"/>
      <c r="D53" s="9"/>
      <c r="E53" s="9"/>
      <c r="F53" s="9"/>
      <c r="G53" s="9"/>
      <c r="H53" s="9"/>
    </row>
    <row r="54" s="2" customFormat="1" ht="12"/>
    <row r="55" s="2" customFormat="1" ht="12"/>
    <row r="56" spans="1:8" s="2" customFormat="1" ht="12">
      <c r="A56" s="26"/>
      <c r="B56" s="26"/>
      <c r="C56" s="26"/>
      <c r="D56" s="26"/>
      <c r="E56" s="26"/>
      <c r="F56" s="26"/>
      <c r="G56" s="26"/>
      <c r="H56" s="26"/>
    </row>
    <row r="57" s="2" customFormat="1" ht="12"/>
    <row r="58" s="2" customFormat="1" ht="12"/>
    <row r="59" s="2" customFormat="1" ht="12"/>
    <row r="60" s="2" customFormat="1" ht="12"/>
    <row r="61" s="2" customFormat="1" ht="12"/>
    <row r="62" s="2" customFormat="1" ht="12"/>
    <row r="63" s="2" customFormat="1" ht="12"/>
    <row r="64" s="2" customFormat="1" ht="12"/>
    <row r="65" s="2" customFormat="1" ht="12"/>
    <row r="66" s="2" customFormat="1" ht="12"/>
    <row r="67" s="2" customFormat="1" ht="12"/>
    <row r="68" s="2" customFormat="1" ht="12"/>
    <row r="69" s="2" customFormat="1" ht="12"/>
    <row r="70" s="2" customFormat="1" ht="12"/>
    <row r="71" s="2" customFormat="1" ht="12"/>
    <row r="72" s="2" customFormat="1" ht="12"/>
    <row r="73" s="2" customFormat="1" ht="12"/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"/>
    <row r="80" s="2" customFormat="1" ht="12"/>
    <row r="81" s="2" customFormat="1" ht="12"/>
    <row r="82" s="2" customFormat="1" ht="12"/>
    <row r="83" s="2" customFormat="1" ht="12"/>
    <row r="84" s="2" customFormat="1" ht="12"/>
    <row r="85" s="2" customFormat="1" ht="12"/>
    <row r="86" s="2" customFormat="1" ht="12"/>
    <row r="87" s="2" customFormat="1" ht="12"/>
    <row r="88" s="2" customFormat="1" ht="12"/>
    <row r="89" s="2" customFormat="1" ht="12"/>
    <row r="90" s="2" customFormat="1" ht="12"/>
    <row r="91" s="2" customFormat="1" ht="12"/>
    <row r="92" s="2" customFormat="1" ht="12"/>
    <row r="93" s="2" customFormat="1" ht="12"/>
    <row r="94" s="2" customFormat="1" ht="12"/>
    <row r="95" s="2" customFormat="1" ht="12"/>
    <row r="96" s="2" customFormat="1" ht="12"/>
    <row r="97" s="2" customFormat="1" ht="12"/>
    <row r="98" s="2" customFormat="1" ht="12"/>
    <row r="99" s="2" customFormat="1" ht="12"/>
    <row r="100" s="2" customFormat="1" ht="12"/>
    <row r="101" s="2" customFormat="1" ht="12"/>
    <row r="102" s="2" customFormat="1" ht="12"/>
    <row r="103" s="2" customFormat="1" ht="12"/>
    <row r="104" s="2" customFormat="1" ht="12"/>
    <row r="105" s="2" customFormat="1" ht="12"/>
    <row r="106" s="2" customFormat="1" ht="12"/>
    <row r="107" s="2" customFormat="1" ht="12"/>
    <row r="108" s="2" customFormat="1" ht="12"/>
    <row r="109" s="2" customFormat="1" ht="12"/>
    <row r="110" s="2" customFormat="1" ht="12"/>
    <row r="111" s="2" customFormat="1" ht="12"/>
    <row r="112" s="2" customFormat="1" ht="12"/>
    <row r="113" s="2" customFormat="1" ht="12"/>
    <row r="114" s="2" customFormat="1" ht="12"/>
    <row r="115" s="2" customFormat="1" ht="12"/>
    <row r="116" s="2" customFormat="1" ht="12"/>
    <row r="117" s="2" customFormat="1" ht="12"/>
    <row r="118" s="2" customFormat="1" ht="12"/>
    <row r="119" s="2" customFormat="1" ht="12"/>
    <row r="120" s="2" customFormat="1" ht="12"/>
    <row r="121" s="2" customFormat="1" ht="12"/>
    <row r="122" s="2" customFormat="1" ht="12"/>
    <row r="123" s="2" customFormat="1" ht="12"/>
    <row r="124" s="2" customFormat="1" ht="12"/>
    <row r="125" s="2" customFormat="1" ht="12"/>
    <row r="126" s="2" customFormat="1" ht="12"/>
    <row r="127" s="2" customFormat="1" ht="12"/>
    <row r="128" s="2" customFormat="1" ht="12"/>
    <row r="129" s="2" customFormat="1" ht="12"/>
    <row r="130" s="2" customFormat="1" ht="12"/>
    <row r="131" s="2" customFormat="1" ht="12"/>
    <row r="132" s="2" customFormat="1" ht="12"/>
    <row r="133" s="2" customFormat="1" ht="12"/>
    <row r="134" s="2" customFormat="1" ht="12"/>
    <row r="135" s="2" customFormat="1" ht="12"/>
    <row r="136" s="2" customFormat="1" ht="12"/>
    <row r="137" s="2" customFormat="1" ht="12"/>
    <row r="138" s="2" customFormat="1" ht="12"/>
    <row r="139" s="2" customFormat="1" ht="12"/>
    <row r="140" s="2" customFormat="1" ht="12"/>
    <row r="141" s="2" customFormat="1" ht="12"/>
    <row r="142" s="2" customFormat="1" ht="12"/>
    <row r="143" s="2" customFormat="1" ht="12"/>
    <row r="144" s="2" customFormat="1" ht="12"/>
    <row r="145" s="2" customFormat="1" ht="12"/>
    <row r="146" s="2" customFormat="1" ht="12"/>
    <row r="147" s="2" customFormat="1" ht="12"/>
    <row r="148" s="2" customFormat="1" ht="12"/>
    <row r="149" s="2" customFormat="1" ht="12"/>
    <row r="150" s="2" customFormat="1" ht="12"/>
    <row r="151" s="2" customFormat="1" ht="12"/>
    <row r="152" s="2" customFormat="1" ht="12"/>
    <row r="153" s="2" customFormat="1" ht="12"/>
    <row r="154" s="2" customFormat="1" ht="12"/>
    <row r="155" s="2" customFormat="1" ht="12"/>
    <row r="156" s="2" customFormat="1" ht="12"/>
    <row r="157" s="2" customFormat="1" ht="12"/>
    <row r="158" s="2" customFormat="1" ht="12"/>
    <row r="159" s="2" customFormat="1" ht="12"/>
    <row r="160" s="2" customFormat="1" ht="12"/>
    <row r="161" s="2" customFormat="1" ht="12"/>
    <row r="162" s="2" customFormat="1" ht="12"/>
    <row r="163" s="2" customFormat="1" ht="12"/>
    <row r="164" s="2" customFormat="1" ht="12"/>
    <row r="165" s="2" customFormat="1" ht="12"/>
    <row r="166" s="2" customFormat="1" ht="12"/>
    <row r="167" s="2" customFormat="1" ht="12"/>
    <row r="168" s="2" customFormat="1" ht="12"/>
    <row r="169" s="2" customFormat="1" ht="12"/>
    <row r="170" s="2" customFormat="1" ht="12"/>
    <row r="171" s="2" customFormat="1" ht="12"/>
    <row r="172" s="2" customFormat="1" ht="12"/>
    <row r="173" s="2" customFormat="1" ht="12"/>
    <row r="174" s="2" customFormat="1" ht="12"/>
    <row r="175" s="2" customFormat="1" ht="12"/>
    <row r="176" s="2" customFormat="1" ht="12"/>
    <row r="177" s="2" customFormat="1" ht="12"/>
    <row r="178" s="2" customFormat="1" ht="12"/>
    <row r="179" s="2" customFormat="1" ht="12"/>
    <row r="180" s="2" customFormat="1" ht="12"/>
    <row r="181" s="2" customFormat="1" ht="12"/>
    <row r="182" s="2" customFormat="1" ht="12"/>
    <row r="183" s="2" customFormat="1" ht="12"/>
    <row r="184" s="2" customFormat="1" ht="12"/>
    <row r="185" s="2" customFormat="1" ht="12"/>
    <row r="186" s="2" customFormat="1" ht="12"/>
    <row r="187" s="2" customFormat="1" ht="12"/>
    <row r="188" s="2" customFormat="1" ht="12"/>
    <row r="189" s="2" customFormat="1" ht="12"/>
    <row r="190" s="2" customFormat="1" ht="12"/>
    <row r="191" s="2" customFormat="1" ht="12"/>
    <row r="192" s="2" customFormat="1" ht="12"/>
    <row r="193" s="2" customFormat="1" ht="12"/>
    <row r="194" s="2" customFormat="1" ht="12"/>
    <row r="195" s="2" customFormat="1" ht="12"/>
    <row r="196" s="2" customFormat="1" ht="12"/>
    <row r="197" s="2" customFormat="1" ht="12"/>
    <row r="198" s="2" customFormat="1" ht="12"/>
    <row r="199" s="2" customFormat="1" ht="12"/>
    <row r="200" s="2" customFormat="1" ht="12"/>
    <row r="201" s="2" customFormat="1" ht="12"/>
    <row r="202" s="2" customFormat="1" ht="12"/>
    <row r="203" s="2" customFormat="1" ht="12"/>
    <row r="204" s="2" customFormat="1" ht="12"/>
    <row r="205" s="2" customFormat="1" ht="12"/>
    <row r="206" s="2" customFormat="1" ht="12"/>
    <row r="207" s="2" customFormat="1" ht="12"/>
    <row r="208" s="2" customFormat="1" ht="12"/>
    <row r="209" s="2" customFormat="1" ht="12"/>
    <row r="210" s="2" customFormat="1" ht="12"/>
    <row r="211" s="2" customFormat="1" ht="12"/>
    <row r="212" s="2" customFormat="1" ht="12"/>
    <row r="213" s="2" customFormat="1" ht="12"/>
    <row r="214" s="2" customFormat="1" ht="12"/>
    <row r="215" s="2" customFormat="1" ht="12"/>
    <row r="216" s="2" customFormat="1" ht="12"/>
    <row r="217" s="2" customFormat="1" ht="12"/>
    <row r="218" s="2" customFormat="1" ht="12"/>
    <row r="219" s="2" customFormat="1" ht="12"/>
    <row r="220" s="2" customFormat="1" ht="12"/>
    <row r="221" s="2" customFormat="1" ht="12"/>
    <row r="222" s="2" customFormat="1" ht="12"/>
    <row r="223" s="2" customFormat="1" ht="12"/>
    <row r="224" s="2" customFormat="1" ht="12"/>
    <row r="225" s="2" customFormat="1" ht="12"/>
    <row r="226" s="2" customFormat="1" ht="12"/>
    <row r="227" s="2" customFormat="1" ht="12"/>
    <row r="228" s="2" customFormat="1" ht="12"/>
    <row r="229" s="2" customFormat="1" ht="12"/>
    <row r="230" s="2" customFormat="1" ht="12"/>
    <row r="231" s="2" customFormat="1" ht="12"/>
    <row r="232" s="2" customFormat="1" ht="12"/>
    <row r="233" s="2" customFormat="1" ht="12"/>
    <row r="234" s="2" customFormat="1" ht="12"/>
    <row r="235" s="2" customFormat="1" ht="12"/>
    <row r="236" s="2" customFormat="1" ht="12"/>
    <row r="237" s="2" customFormat="1" ht="12"/>
    <row r="238" s="2" customFormat="1" ht="12"/>
    <row r="239" s="2" customFormat="1" ht="12"/>
    <row r="240" s="2" customFormat="1" ht="12"/>
    <row r="241" s="2" customFormat="1" ht="12"/>
    <row r="242" s="2" customFormat="1" ht="12"/>
    <row r="243" s="2" customFormat="1" ht="12"/>
    <row r="244" s="2" customFormat="1" ht="12"/>
    <row r="245" s="2" customFormat="1" ht="12"/>
    <row r="246" s="2" customFormat="1" ht="12"/>
    <row r="247" s="2" customFormat="1" ht="12"/>
    <row r="248" s="2" customFormat="1" ht="12"/>
    <row r="249" s="2" customFormat="1" ht="12"/>
    <row r="250" s="2" customFormat="1" ht="12"/>
    <row r="251" s="2" customFormat="1" ht="12"/>
    <row r="252" s="2" customFormat="1" ht="12"/>
    <row r="253" s="2" customFormat="1" ht="12"/>
    <row r="254" s="2" customFormat="1" ht="12"/>
    <row r="255" s="2" customFormat="1" ht="12"/>
    <row r="256" s="2" customFormat="1" ht="12"/>
    <row r="257" s="2" customFormat="1" ht="12"/>
    <row r="258" s="2" customFormat="1" ht="12"/>
    <row r="259" s="2" customFormat="1" ht="12"/>
    <row r="260" s="2" customFormat="1" ht="12"/>
    <row r="261" s="2" customFormat="1" ht="12"/>
    <row r="262" s="2" customFormat="1" ht="12"/>
    <row r="263" s="2" customFormat="1" ht="12"/>
    <row r="264" s="2" customFormat="1" ht="12"/>
    <row r="265" s="2" customFormat="1" ht="12"/>
    <row r="266" s="2" customFormat="1" ht="12"/>
    <row r="267" s="2" customFormat="1" ht="12"/>
    <row r="268" s="2" customFormat="1" ht="12"/>
    <row r="269" s="2" customFormat="1" ht="12"/>
    <row r="270" s="2" customFormat="1" ht="12"/>
    <row r="271" s="2" customFormat="1" ht="12"/>
    <row r="272" s="2" customFormat="1" ht="12"/>
    <row r="273" s="2" customFormat="1" ht="12"/>
    <row r="274" s="2" customFormat="1" ht="12"/>
    <row r="275" s="2" customFormat="1" ht="12"/>
    <row r="276" s="2" customFormat="1" ht="12"/>
    <row r="277" s="2" customFormat="1" ht="12"/>
    <row r="278" s="2" customFormat="1" ht="12"/>
    <row r="279" s="2" customFormat="1" ht="12"/>
    <row r="280" s="2" customFormat="1" ht="12"/>
    <row r="281" s="2" customFormat="1" ht="12"/>
    <row r="282" s="2" customFormat="1" ht="12"/>
    <row r="283" s="2" customFormat="1" ht="12"/>
    <row r="284" s="2" customFormat="1" ht="12"/>
    <row r="285" s="2" customFormat="1" ht="12"/>
    <row r="286" s="2" customFormat="1" ht="12"/>
    <row r="287" s="2" customFormat="1" ht="12"/>
    <row r="288" s="2" customFormat="1" ht="12"/>
    <row r="289" s="2" customFormat="1" ht="12"/>
    <row r="290" s="2" customFormat="1" ht="12"/>
    <row r="291" s="2" customFormat="1" ht="12"/>
    <row r="292" s="2" customFormat="1" ht="12"/>
    <row r="293" s="2" customFormat="1" ht="12"/>
    <row r="294" s="2" customFormat="1" ht="12"/>
    <row r="295" s="2" customFormat="1" ht="12"/>
    <row r="296" s="2" customFormat="1" ht="12"/>
    <row r="297" s="2" customFormat="1" ht="12"/>
    <row r="298" s="2" customFormat="1" ht="12"/>
    <row r="299" s="2" customFormat="1" ht="12"/>
    <row r="300" s="2" customFormat="1" ht="12"/>
    <row r="301" s="2" customFormat="1" ht="12"/>
    <row r="302" s="2" customFormat="1" ht="12"/>
    <row r="303" s="2" customFormat="1" ht="12"/>
    <row r="304" s="2" customFormat="1" ht="12"/>
    <row r="305" s="2" customFormat="1" ht="12"/>
    <row r="306" s="2" customFormat="1" ht="12"/>
    <row r="307" s="2" customFormat="1" ht="12"/>
    <row r="308" s="2" customFormat="1" ht="12"/>
    <row r="309" s="2" customFormat="1" ht="12"/>
    <row r="310" s="2" customFormat="1" ht="12"/>
    <row r="311" s="2" customFormat="1" ht="12"/>
    <row r="312" s="2" customFormat="1" ht="12"/>
    <row r="313" s="2" customFormat="1" ht="12"/>
    <row r="314" s="2" customFormat="1" ht="12"/>
    <row r="315" s="2" customFormat="1" ht="12"/>
    <row r="316" s="2" customFormat="1" ht="12"/>
    <row r="317" s="2" customFormat="1" ht="12"/>
    <row r="318" s="2" customFormat="1" ht="12"/>
    <row r="319" s="2" customFormat="1" ht="12"/>
    <row r="320" s="2" customFormat="1" ht="12"/>
    <row r="321" s="2" customFormat="1" ht="12"/>
    <row r="322" s="2" customFormat="1" ht="12"/>
    <row r="323" s="2" customFormat="1" ht="12"/>
    <row r="324" s="2" customFormat="1" ht="12"/>
    <row r="325" s="2" customFormat="1" ht="12"/>
    <row r="326" s="2" customFormat="1" ht="12"/>
    <row r="327" s="2" customFormat="1" ht="12"/>
    <row r="328" s="2" customFormat="1" ht="12"/>
    <row r="329" s="2" customFormat="1" ht="12"/>
    <row r="330" s="2" customFormat="1" ht="12"/>
    <row r="331" s="2" customFormat="1" ht="12"/>
    <row r="332" s="2" customFormat="1" ht="12"/>
    <row r="333" s="2" customFormat="1" ht="12"/>
    <row r="334" s="2" customFormat="1" ht="12"/>
    <row r="335" s="2" customFormat="1" ht="12"/>
    <row r="336" s="2" customFormat="1" ht="12"/>
    <row r="337" s="2" customFormat="1" ht="12"/>
    <row r="338" s="2" customFormat="1" ht="12"/>
    <row r="339" s="2" customFormat="1" ht="12"/>
    <row r="340" s="2" customFormat="1" ht="12"/>
    <row r="341" s="2" customFormat="1" ht="12"/>
    <row r="342" s="2" customFormat="1" ht="12"/>
    <row r="343" s="2" customFormat="1" ht="12"/>
    <row r="344" s="2" customFormat="1" ht="12"/>
    <row r="345" s="2" customFormat="1" ht="12"/>
    <row r="346" s="2" customFormat="1" ht="12"/>
    <row r="347" s="2" customFormat="1" ht="12"/>
    <row r="348" s="2" customFormat="1" ht="12"/>
    <row r="349" s="2" customFormat="1" ht="12"/>
    <row r="350" s="2" customFormat="1" ht="12"/>
    <row r="351" s="2" customFormat="1" ht="12"/>
    <row r="352" s="2" customFormat="1" ht="12"/>
    <row r="353" s="2" customFormat="1" ht="12"/>
    <row r="354" s="2" customFormat="1" ht="12"/>
    <row r="355" s="2" customFormat="1" ht="12"/>
    <row r="356" s="2" customFormat="1" ht="12"/>
    <row r="357" s="2" customFormat="1" ht="12"/>
    <row r="358" s="2" customFormat="1" ht="12"/>
    <row r="359" s="2" customFormat="1" ht="12"/>
    <row r="360" s="2" customFormat="1" ht="12"/>
    <row r="361" s="2" customFormat="1" ht="12"/>
    <row r="362" s="2" customFormat="1" ht="12"/>
    <row r="363" s="2" customFormat="1" ht="12"/>
    <row r="364" s="2" customFormat="1" ht="12"/>
    <row r="365" s="2" customFormat="1" ht="12"/>
    <row r="366" s="2" customFormat="1" ht="12"/>
    <row r="367" s="2" customFormat="1" ht="12"/>
    <row r="368" s="2" customFormat="1" ht="12"/>
    <row r="369" s="2" customFormat="1" ht="12"/>
    <row r="370" s="2" customFormat="1" ht="12"/>
    <row r="371" s="2" customFormat="1" ht="12"/>
    <row r="372" s="2" customFormat="1" ht="12"/>
    <row r="373" s="2" customFormat="1" ht="12"/>
    <row r="374" s="2" customFormat="1" ht="12"/>
    <row r="375" s="2" customFormat="1" ht="12"/>
    <row r="376" s="2" customFormat="1" ht="12"/>
    <row r="377" s="2" customFormat="1" ht="12"/>
    <row r="378" s="2" customFormat="1" ht="12"/>
    <row r="379" s="2" customFormat="1" ht="12"/>
    <row r="380" s="2" customFormat="1" ht="12"/>
    <row r="381" s="2" customFormat="1" ht="12"/>
    <row r="382" s="2" customFormat="1" ht="12"/>
    <row r="383" s="2" customFormat="1" ht="12"/>
    <row r="384" s="2" customFormat="1" ht="12"/>
    <row r="385" s="2" customFormat="1" ht="12"/>
    <row r="386" s="2" customFormat="1" ht="12"/>
    <row r="387" s="2" customFormat="1" ht="12"/>
    <row r="388" s="2" customFormat="1" ht="12"/>
    <row r="389" s="2" customFormat="1" ht="12"/>
    <row r="390" s="2" customFormat="1" ht="12"/>
    <row r="391" s="2" customFormat="1" ht="12"/>
    <row r="392" s="2" customFormat="1" ht="12"/>
    <row r="393" s="2" customFormat="1" ht="12"/>
    <row r="394" s="2" customFormat="1" ht="12"/>
    <row r="395" s="2" customFormat="1" ht="12"/>
    <row r="396" s="2" customFormat="1" ht="12"/>
    <row r="397" s="2" customFormat="1" ht="12"/>
    <row r="398" s="2" customFormat="1" ht="12"/>
    <row r="399" s="2" customFormat="1" ht="12"/>
    <row r="400" s="2" customFormat="1" ht="12"/>
    <row r="401" s="2" customFormat="1" ht="12"/>
    <row r="402" s="2" customFormat="1" ht="12"/>
    <row r="403" s="2" customFormat="1" ht="12"/>
    <row r="404" s="2" customFormat="1" ht="12"/>
    <row r="405" s="2" customFormat="1" ht="12"/>
    <row r="406" s="2" customFormat="1" ht="12"/>
    <row r="407" s="2" customFormat="1" ht="12"/>
    <row r="408" s="2" customFormat="1" ht="12"/>
    <row r="409" s="2" customFormat="1" ht="12"/>
    <row r="410" s="2" customFormat="1" ht="12"/>
    <row r="411" s="2" customFormat="1" ht="12"/>
    <row r="412" s="2" customFormat="1" ht="12"/>
    <row r="413" s="2" customFormat="1" ht="12"/>
    <row r="414" s="2" customFormat="1" ht="12"/>
    <row r="415" s="2" customFormat="1" ht="12"/>
    <row r="416" s="2" customFormat="1" ht="12"/>
    <row r="417" s="2" customFormat="1" ht="12"/>
    <row r="418" s="2" customFormat="1" ht="12"/>
    <row r="419" s="2" customFormat="1" ht="12"/>
    <row r="420" s="2" customFormat="1" ht="12"/>
    <row r="421" s="2" customFormat="1" ht="12"/>
    <row r="422" s="2" customFormat="1" ht="12"/>
    <row r="423" s="2" customFormat="1" ht="12"/>
    <row r="424" s="2" customFormat="1" ht="12"/>
    <row r="425" s="2" customFormat="1" ht="12"/>
    <row r="426" s="2" customFormat="1" ht="12"/>
    <row r="427" s="2" customFormat="1" ht="12"/>
    <row r="428" s="2" customFormat="1" ht="12"/>
    <row r="429" s="2" customFormat="1" ht="12"/>
    <row r="430" s="2" customFormat="1" ht="12"/>
    <row r="431" s="2" customFormat="1" ht="12"/>
    <row r="432" s="2" customFormat="1" ht="12"/>
    <row r="433" s="2" customFormat="1" ht="12"/>
    <row r="434" s="2" customFormat="1" ht="12"/>
    <row r="435" s="2" customFormat="1" ht="12"/>
    <row r="436" s="2" customFormat="1" ht="12"/>
    <row r="437" s="2" customFormat="1" ht="12"/>
    <row r="438" s="2" customFormat="1" ht="12"/>
    <row r="439" s="2" customFormat="1" ht="12"/>
    <row r="440" s="2" customFormat="1" ht="12"/>
    <row r="441" s="2" customFormat="1" ht="12"/>
    <row r="442" s="2" customFormat="1" ht="12"/>
    <row r="443" s="2" customFormat="1" ht="12"/>
    <row r="444" s="2" customFormat="1" ht="12"/>
    <row r="445" s="2" customFormat="1" ht="12"/>
    <row r="446" s="2" customFormat="1" ht="12"/>
    <row r="447" s="2" customFormat="1" ht="12"/>
    <row r="448" s="2" customFormat="1" ht="12"/>
    <row r="449" s="2" customFormat="1" ht="12"/>
    <row r="450" s="2" customFormat="1" ht="12"/>
    <row r="451" s="2" customFormat="1" ht="12"/>
    <row r="452" s="2" customFormat="1" ht="12"/>
    <row r="453" s="2" customFormat="1" ht="12"/>
    <row r="454" s="2" customFormat="1" ht="12"/>
    <row r="455" s="2" customFormat="1" ht="12"/>
    <row r="456" s="2" customFormat="1" ht="12"/>
    <row r="457" s="2" customFormat="1" ht="12"/>
    <row r="458" s="2" customFormat="1" ht="12"/>
    <row r="459" s="2" customFormat="1" ht="12"/>
    <row r="460" s="2" customFormat="1" ht="12"/>
    <row r="461" s="2" customFormat="1" ht="12"/>
    <row r="462" s="2" customFormat="1" ht="12"/>
    <row r="463" s="2" customFormat="1" ht="12"/>
    <row r="464" s="2" customFormat="1" ht="12"/>
    <row r="465" s="2" customFormat="1" ht="12"/>
    <row r="466" s="2" customFormat="1" ht="12"/>
    <row r="467" s="2" customFormat="1" ht="12"/>
    <row r="468" s="2" customFormat="1" ht="12"/>
    <row r="469" s="2" customFormat="1" ht="12"/>
    <row r="470" s="2" customFormat="1" ht="12"/>
    <row r="471" s="2" customFormat="1" ht="12"/>
    <row r="472" s="2" customFormat="1" ht="12"/>
    <row r="473" s="2" customFormat="1" ht="12"/>
    <row r="474" s="2" customFormat="1" ht="12"/>
    <row r="475" s="2" customFormat="1" ht="12"/>
    <row r="476" s="2" customFormat="1" ht="12"/>
    <row r="477" s="2" customFormat="1" ht="12"/>
    <row r="478" s="2" customFormat="1" ht="12"/>
    <row r="479" s="2" customFormat="1" ht="12"/>
    <row r="480" s="2" customFormat="1" ht="12"/>
    <row r="481" s="2" customFormat="1" ht="12"/>
    <row r="482" s="2" customFormat="1" ht="12"/>
    <row r="483" s="2" customFormat="1" ht="12"/>
    <row r="484" s="2" customFormat="1" ht="12"/>
    <row r="485" s="2" customFormat="1" ht="12"/>
    <row r="486" s="2" customFormat="1" ht="12"/>
    <row r="487" s="2" customFormat="1" ht="12"/>
    <row r="488" s="2" customFormat="1" ht="12"/>
    <row r="489" s="2" customFormat="1" ht="12"/>
    <row r="490" s="2" customFormat="1" ht="12"/>
    <row r="491" s="2" customFormat="1" ht="12"/>
    <row r="492" s="2" customFormat="1" ht="12"/>
    <row r="493" s="2" customFormat="1" ht="12"/>
    <row r="494" s="2" customFormat="1" ht="12"/>
    <row r="495" s="2" customFormat="1" ht="12"/>
    <row r="496" s="2" customFormat="1" ht="12"/>
    <row r="497" s="2" customFormat="1" ht="12"/>
    <row r="498" s="2" customFormat="1" ht="12"/>
    <row r="499" s="2" customFormat="1" ht="12"/>
    <row r="500" s="2" customFormat="1" ht="12"/>
    <row r="501" s="2" customFormat="1" ht="12"/>
    <row r="502" s="2" customFormat="1" ht="12"/>
    <row r="503" s="2" customFormat="1" ht="12"/>
    <row r="504" s="2" customFormat="1" ht="12"/>
    <row r="505" s="2" customFormat="1" ht="12"/>
    <row r="506" s="2" customFormat="1" ht="12"/>
    <row r="507" s="2" customFormat="1" ht="12"/>
    <row r="508" s="2" customFormat="1" ht="12"/>
    <row r="509" s="2" customFormat="1" ht="12"/>
    <row r="510" s="2" customFormat="1" ht="12"/>
    <row r="511" s="2" customFormat="1" ht="12"/>
    <row r="512" s="2" customFormat="1" ht="12"/>
    <row r="513" s="2" customFormat="1" ht="12"/>
    <row r="514" s="2" customFormat="1" ht="12"/>
    <row r="515" s="2" customFormat="1" ht="12"/>
    <row r="516" s="2" customFormat="1" ht="12"/>
    <row r="517" s="2" customFormat="1" ht="12"/>
    <row r="518" s="2" customFormat="1" ht="12"/>
    <row r="519" s="2" customFormat="1" ht="12"/>
    <row r="520" s="2" customFormat="1" ht="12"/>
    <row r="521" s="2" customFormat="1" ht="12"/>
    <row r="522" s="2" customFormat="1" ht="12"/>
    <row r="523" s="2" customFormat="1" ht="12"/>
    <row r="524" s="2" customFormat="1" ht="12"/>
    <row r="525" s="2" customFormat="1" ht="12"/>
    <row r="526" s="2" customFormat="1" ht="12"/>
    <row r="527" s="2" customFormat="1" ht="12"/>
    <row r="528" s="2" customFormat="1" ht="12"/>
    <row r="529" s="2" customFormat="1" ht="12"/>
    <row r="530" s="2" customFormat="1" ht="12"/>
    <row r="531" s="2" customFormat="1" ht="12"/>
    <row r="532" s="2" customFormat="1" ht="12"/>
    <row r="533" s="2" customFormat="1" ht="12"/>
    <row r="534" s="2" customFormat="1" ht="12"/>
    <row r="535" s="2" customFormat="1" ht="12"/>
    <row r="536" s="2" customFormat="1" ht="12"/>
    <row r="537" s="2" customFormat="1" ht="12"/>
    <row r="538" s="2" customFormat="1" ht="12"/>
    <row r="539" s="2" customFormat="1" ht="12"/>
    <row r="540" s="2" customFormat="1" ht="12"/>
    <row r="541" s="2" customFormat="1" ht="12"/>
    <row r="542" s="2" customFormat="1" ht="12"/>
    <row r="543" s="2" customFormat="1" ht="12"/>
    <row r="544" s="2" customFormat="1" ht="12"/>
    <row r="545" s="2" customFormat="1" ht="12"/>
    <row r="546" s="2" customFormat="1" ht="12"/>
    <row r="547" s="2" customFormat="1" ht="12"/>
    <row r="548" s="2" customFormat="1" ht="12"/>
    <row r="549" s="2" customFormat="1" ht="12"/>
    <row r="550" s="2" customFormat="1" ht="12"/>
    <row r="551" s="2" customFormat="1" ht="12"/>
    <row r="552" s="2" customFormat="1" ht="12"/>
    <row r="553" s="2" customFormat="1" ht="12"/>
    <row r="554" s="2" customFormat="1" ht="12"/>
    <row r="555" s="2" customFormat="1" ht="12"/>
    <row r="556" s="2" customFormat="1" ht="12"/>
    <row r="557" s="2" customFormat="1" ht="12"/>
    <row r="558" s="2" customFormat="1" ht="12"/>
    <row r="559" s="2" customFormat="1" ht="12"/>
    <row r="560" s="2" customFormat="1" ht="12"/>
    <row r="561" s="2" customFormat="1" ht="12"/>
    <row r="562" s="2" customFormat="1" ht="12"/>
    <row r="563" s="2" customFormat="1" ht="12"/>
    <row r="564" s="2" customFormat="1" ht="12"/>
    <row r="565" s="2" customFormat="1" ht="12"/>
    <row r="566" s="2" customFormat="1" ht="12"/>
    <row r="567" s="2" customFormat="1" ht="12"/>
    <row r="568" s="2" customFormat="1" ht="12"/>
    <row r="569" s="2" customFormat="1" ht="12"/>
    <row r="570" s="2" customFormat="1" ht="12"/>
    <row r="571" s="2" customFormat="1" ht="12"/>
    <row r="572" s="2" customFormat="1" ht="12"/>
    <row r="573" s="2" customFormat="1" ht="12"/>
    <row r="574" s="2" customFormat="1" ht="12"/>
    <row r="575" s="2" customFormat="1" ht="12"/>
    <row r="576" s="2" customFormat="1" ht="12"/>
    <row r="577" s="2" customFormat="1" ht="12"/>
    <row r="578" s="2" customFormat="1" ht="12"/>
    <row r="579" s="2" customFormat="1" ht="12"/>
    <row r="580" s="2" customFormat="1" ht="12"/>
    <row r="581" s="2" customFormat="1" ht="12"/>
    <row r="582" s="2" customFormat="1" ht="12"/>
    <row r="583" s="2" customFormat="1" ht="12"/>
    <row r="584" s="2" customFormat="1" ht="12"/>
    <row r="585" s="2" customFormat="1" ht="12"/>
    <row r="586" s="2" customFormat="1" ht="12"/>
    <row r="587" s="2" customFormat="1" ht="12"/>
    <row r="588" s="2" customFormat="1" ht="12"/>
    <row r="589" s="2" customFormat="1" ht="12"/>
    <row r="590" s="2" customFormat="1" ht="12"/>
    <row r="591" s="2" customFormat="1" ht="12"/>
    <row r="592" s="2" customFormat="1" ht="12"/>
    <row r="593" s="2" customFormat="1" ht="12"/>
    <row r="594" s="2" customFormat="1" ht="12"/>
    <row r="595" s="2" customFormat="1" ht="12"/>
    <row r="596" s="2" customFormat="1" ht="12"/>
    <row r="597" s="2" customFormat="1" ht="12"/>
    <row r="598" s="2" customFormat="1" ht="12"/>
    <row r="599" s="2" customFormat="1" ht="12"/>
    <row r="600" s="2" customFormat="1" ht="12"/>
    <row r="601" s="2" customFormat="1" ht="12"/>
    <row r="602" s="2" customFormat="1" ht="12"/>
    <row r="603" s="2" customFormat="1" ht="12"/>
    <row r="604" s="2" customFormat="1" ht="12"/>
    <row r="605" s="2" customFormat="1" ht="12"/>
    <row r="606" s="2" customFormat="1" ht="12"/>
    <row r="607" s="2" customFormat="1" ht="12"/>
    <row r="608" s="2" customFormat="1" ht="12"/>
    <row r="609" s="2" customFormat="1" ht="12"/>
    <row r="610" s="2" customFormat="1" ht="12"/>
    <row r="611" s="2" customFormat="1" ht="12"/>
    <row r="612" s="2" customFormat="1" ht="12"/>
    <row r="613" s="2" customFormat="1" ht="12"/>
    <row r="614" s="2" customFormat="1" ht="12"/>
    <row r="615" s="2" customFormat="1" ht="12"/>
    <row r="616" s="2" customFormat="1" ht="12"/>
    <row r="617" s="2" customFormat="1" ht="12"/>
    <row r="618" s="2" customFormat="1" ht="12"/>
    <row r="619" s="2" customFormat="1" ht="12"/>
    <row r="620" s="2" customFormat="1" ht="12"/>
    <row r="621" s="2" customFormat="1" ht="12"/>
    <row r="622" s="2" customFormat="1" ht="12"/>
    <row r="623" s="2" customFormat="1" ht="12"/>
    <row r="624" s="2" customFormat="1" ht="12"/>
    <row r="625" s="2" customFormat="1" ht="12"/>
    <row r="626" s="2" customFormat="1" ht="12"/>
    <row r="627" s="2" customFormat="1" ht="12"/>
    <row r="628" s="2" customFormat="1" ht="12"/>
    <row r="629" s="2" customFormat="1" ht="12"/>
    <row r="630" s="2" customFormat="1" ht="12"/>
    <row r="631" s="2" customFormat="1" ht="12"/>
    <row r="632" s="2" customFormat="1" ht="12"/>
    <row r="633" s="2" customFormat="1" ht="12"/>
    <row r="634" s="2" customFormat="1" ht="12"/>
    <row r="635" s="2" customFormat="1" ht="12"/>
    <row r="636" s="2" customFormat="1" ht="12"/>
    <row r="637" s="2" customFormat="1" ht="12"/>
    <row r="638" s="2" customFormat="1" ht="12"/>
    <row r="639" s="2" customFormat="1" ht="12"/>
    <row r="640" s="2" customFormat="1" ht="12"/>
    <row r="641" s="2" customFormat="1" ht="12"/>
    <row r="642" s="2" customFormat="1" ht="12"/>
    <row r="643" s="2" customFormat="1" ht="12"/>
    <row r="644" s="2" customFormat="1" ht="12"/>
    <row r="645" s="2" customFormat="1" ht="12"/>
    <row r="646" s="2" customFormat="1" ht="12"/>
    <row r="647" s="2" customFormat="1" ht="12"/>
    <row r="648" s="2" customFormat="1" ht="12"/>
    <row r="649" s="2" customFormat="1" ht="12"/>
    <row r="650" s="2" customFormat="1" ht="12"/>
    <row r="651" s="2" customFormat="1" ht="12"/>
    <row r="652" s="2" customFormat="1" ht="12"/>
    <row r="653" s="2" customFormat="1" ht="12"/>
    <row r="654" s="2" customFormat="1" ht="12"/>
    <row r="655" s="2" customFormat="1" ht="12"/>
    <row r="656" s="2" customFormat="1" ht="12"/>
    <row r="657" s="2" customFormat="1" ht="12"/>
    <row r="658" s="2" customFormat="1" ht="12"/>
    <row r="659" s="2" customFormat="1" ht="12"/>
    <row r="660" s="2" customFormat="1" ht="12"/>
    <row r="661" s="2" customFormat="1" ht="12"/>
    <row r="662" s="2" customFormat="1" ht="12"/>
    <row r="663" s="2" customFormat="1" ht="12"/>
    <row r="664" s="2" customFormat="1" ht="12"/>
    <row r="665" s="2" customFormat="1" ht="12"/>
    <row r="666" s="2" customFormat="1" ht="12"/>
    <row r="667" s="2" customFormat="1" ht="12"/>
    <row r="668" s="2" customFormat="1" ht="12"/>
    <row r="669" s="2" customFormat="1" ht="12"/>
    <row r="670" s="2" customFormat="1" ht="12"/>
    <row r="671" s="2" customFormat="1" ht="12"/>
    <row r="672" s="2" customFormat="1" ht="12"/>
    <row r="673" s="2" customFormat="1" ht="12"/>
    <row r="674" s="2" customFormat="1" ht="12"/>
    <row r="675" s="2" customFormat="1" ht="12"/>
    <row r="676" s="2" customFormat="1" ht="12"/>
    <row r="677" s="2" customFormat="1" ht="12"/>
    <row r="678" s="2" customFormat="1" ht="12"/>
    <row r="679" s="2" customFormat="1" ht="12"/>
    <row r="680" s="2" customFormat="1" ht="12"/>
    <row r="681" s="2" customFormat="1" ht="12"/>
    <row r="682" s="2" customFormat="1" ht="12"/>
    <row r="683" s="2" customFormat="1" ht="12"/>
    <row r="684" s="2" customFormat="1" ht="12"/>
    <row r="685" s="2" customFormat="1" ht="12"/>
    <row r="686" s="2" customFormat="1" ht="12"/>
    <row r="687" s="2" customFormat="1" ht="12"/>
    <row r="688" s="2" customFormat="1" ht="12"/>
    <row r="689" s="2" customFormat="1" ht="12"/>
    <row r="690" s="2" customFormat="1" ht="12"/>
    <row r="691" s="2" customFormat="1" ht="12"/>
    <row r="692" s="2" customFormat="1" ht="12"/>
    <row r="693" s="2" customFormat="1" ht="12"/>
    <row r="694" s="2" customFormat="1" ht="12"/>
    <row r="695" s="2" customFormat="1" ht="12"/>
    <row r="696" s="2" customFormat="1" ht="12"/>
    <row r="697" s="2" customFormat="1" ht="12"/>
    <row r="698" s="2" customFormat="1" ht="12"/>
    <row r="699" s="2" customFormat="1" ht="12"/>
    <row r="700" s="2" customFormat="1" ht="12"/>
    <row r="701" s="2" customFormat="1" ht="12"/>
    <row r="702" s="2" customFormat="1" ht="12"/>
    <row r="703" s="2" customFormat="1" ht="12"/>
    <row r="704" s="2" customFormat="1" ht="12"/>
    <row r="705" s="2" customFormat="1" ht="12"/>
    <row r="706" s="2" customFormat="1" ht="12"/>
    <row r="707" s="2" customFormat="1" ht="12"/>
    <row r="708" s="2" customFormat="1" ht="12"/>
    <row r="709" s="2" customFormat="1" ht="12"/>
    <row r="710" s="2" customFormat="1" ht="12"/>
    <row r="711" s="2" customFormat="1" ht="12"/>
    <row r="712" s="2" customFormat="1" ht="12"/>
    <row r="713" s="2" customFormat="1" ht="12"/>
    <row r="714" s="2" customFormat="1" ht="12"/>
    <row r="715" s="2" customFormat="1" ht="12"/>
    <row r="716" s="2" customFormat="1" ht="12"/>
    <row r="717" s="2" customFormat="1" ht="12"/>
    <row r="718" s="2" customFormat="1" ht="12"/>
    <row r="719" s="2" customFormat="1" ht="12"/>
    <row r="720" s="2" customFormat="1" ht="12"/>
    <row r="721" s="2" customFormat="1" ht="12"/>
    <row r="722" s="2" customFormat="1" ht="12"/>
    <row r="723" s="2" customFormat="1" ht="12"/>
    <row r="724" s="2" customFormat="1" ht="12"/>
    <row r="725" s="2" customFormat="1" ht="12"/>
    <row r="726" s="2" customFormat="1" ht="12"/>
    <row r="727" s="2" customFormat="1" ht="12"/>
    <row r="728" s="2" customFormat="1" ht="12"/>
    <row r="729" s="2" customFormat="1" ht="12"/>
    <row r="730" s="2" customFormat="1" ht="12"/>
    <row r="731" s="2" customFormat="1" ht="12"/>
    <row r="732" s="2" customFormat="1" ht="12"/>
    <row r="733" s="2" customFormat="1" ht="12"/>
    <row r="734" s="2" customFormat="1" ht="12"/>
    <row r="735" s="2" customFormat="1" ht="12"/>
    <row r="736" s="2" customFormat="1" ht="12"/>
    <row r="737" s="2" customFormat="1" ht="12"/>
    <row r="738" s="2" customFormat="1" ht="12"/>
    <row r="739" s="2" customFormat="1" ht="12"/>
    <row r="740" s="2" customFormat="1" ht="12"/>
    <row r="741" s="2" customFormat="1" ht="12"/>
    <row r="742" s="2" customFormat="1" ht="12"/>
    <row r="743" s="2" customFormat="1" ht="12"/>
    <row r="744" s="2" customFormat="1" ht="12"/>
    <row r="745" s="2" customFormat="1" ht="12"/>
    <row r="746" s="2" customFormat="1" ht="12"/>
    <row r="747" s="2" customFormat="1" ht="12"/>
    <row r="748" s="2" customFormat="1" ht="12"/>
    <row r="749" s="2" customFormat="1" ht="12"/>
    <row r="750" s="2" customFormat="1" ht="12"/>
    <row r="751" s="2" customFormat="1" ht="12"/>
    <row r="752" s="2" customFormat="1" ht="12"/>
    <row r="753" s="2" customFormat="1" ht="12"/>
    <row r="754" s="2" customFormat="1" ht="12"/>
    <row r="755" s="2" customFormat="1" ht="12"/>
    <row r="756" s="2" customFormat="1" ht="12"/>
    <row r="757" s="2" customFormat="1" ht="12"/>
    <row r="758" s="2" customFormat="1" ht="12"/>
    <row r="759" s="2" customFormat="1" ht="12"/>
    <row r="760" s="2" customFormat="1" ht="12"/>
    <row r="761" s="2" customFormat="1" ht="12"/>
    <row r="762" s="2" customFormat="1" ht="12"/>
    <row r="763" s="2" customFormat="1" ht="12"/>
    <row r="764" s="2" customFormat="1" ht="12"/>
    <row r="765" s="2" customFormat="1" ht="12"/>
    <row r="766" s="2" customFormat="1" ht="12"/>
    <row r="767" s="2" customFormat="1" ht="12"/>
    <row r="768" s="2" customFormat="1" ht="12"/>
    <row r="769" s="2" customFormat="1" ht="12"/>
    <row r="770" s="2" customFormat="1" ht="12"/>
    <row r="771" s="2" customFormat="1" ht="12"/>
    <row r="772" s="2" customFormat="1" ht="12"/>
    <row r="773" s="2" customFormat="1" ht="12"/>
    <row r="774" s="2" customFormat="1" ht="12"/>
    <row r="775" s="2" customFormat="1" ht="12"/>
    <row r="776" s="2" customFormat="1" ht="12"/>
    <row r="777" s="2" customFormat="1" ht="12"/>
    <row r="778" s="2" customFormat="1" ht="12"/>
    <row r="779" s="2" customFormat="1" ht="12"/>
    <row r="780" s="2" customFormat="1" ht="12"/>
    <row r="781" s="2" customFormat="1" ht="12"/>
    <row r="782" s="2" customFormat="1" ht="12"/>
    <row r="783" s="2" customFormat="1" ht="12"/>
    <row r="784" s="2" customFormat="1" ht="12"/>
    <row r="785" s="2" customFormat="1" ht="12"/>
    <row r="786" s="2" customFormat="1" ht="12"/>
    <row r="787" s="2" customFormat="1" ht="12"/>
    <row r="788" s="2" customFormat="1" ht="12"/>
    <row r="789" s="2" customFormat="1" ht="12"/>
    <row r="790" s="2" customFormat="1" ht="12"/>
    <row r="791" s="2" customFormat="1" ht="12"/>
    <row r="792" s="2" customFormat="1" ht="12"/>
    <row r="793" s="2" customFormat="1" ht="12"/>
    <row r="794" s="2" customFormat="1" ht="12"/>
    <row r="795" s="2" customFormat="1" ht="12"/>
    <row r="796" s="2" customFormat="1" ht="12"/>
    <row r="797" s="2" customFormat="1" ht="12"/>
    <row r="798" s="2" customFormat="1" ht="12"/>
    <row r="799" s="2" customFormat="1" ht="12"/>
    <row r="800" s="2" customFormat="1" ht="12"/>
    <row r="801" s="2" customFormat="1" ht="12"/>
    <row r="802" s="2" customFormat="1" ht="12"/>
    <row r="803" s="2" customFormat="1" ht="12"/>
    <row r="804" s="2" customFormat="1" ht="12"/>
    <row r="805" s="2" customFormat="1" ht="12"/>
    <row r="806" s="2" customFormat="1" ht="12"/>
    <row r="807" s="2" customFormat="1" ht="12"/>
    <row r="808" s="2" customFormat="1" ht="12"/>
    <row r="809" s="2" customFormat="1" ht="12"/>
    <row r="810" s="2" customFormat="1" ht="12"/>
    <row r="811" s="2" customFormat="1" ht="12"/>
    <row r="812" s="2" customFormat="1" ht="12"/>
    <row r="813" s="2" customFormat="1" ht="12"/>
    <row r="814" s="2" customFormat="1" ht="12"/>
    <row r="815" s="2" customFormat="1" ht="12"/>
    <row r="816" s="2" customFormat="1" ht="12"/>
    <row r="817" s="2" customFormat="1" ht="12"/>
    <row r="818" s="2" customFormat="1" ht="12"/>
    <row r="819" s="2" customFormat="1" ht="12"/>
    <row r="820" s="2" customFormat="1" ht="12"/>
    <row r="821" s="2" customFormat="1" ht="12"/>
    <row r="822" s="2" customFormat="1" ht="12"/>
    <row r="823" s="2" customFormat="1" ht="12"/>
    <row r="824" s="2" customFormat="1" ht="12"/>
    <row r="825" s="2" customFormat="1" ht="12"/>
    <row r="826" s="2" customFormat="1" ht="12"/>
    <row r="827" s="2" customFormat="1" ht="12"/>
    <row r="828" s="2" customFormat="1" ht="12"/>
    <row r="829" s="2" customFormat="1" ht="12"/>
    <row r="830" s="2" customFormat="1" ht="12"/>
    <row r="831" s="2" customFormat="1" ht="12"/>
    <row r="832" s="2" customFormat="1" ht="12"/>
    <row r="833" s="2" customFormat="1" ht="12"/>
    <row r="834" s="2" customFormat="1" ht="12"/>
    <row r="835" s="2" customFormat="1" ht="12"/>
    <row r="836" s="2" customFormat="1" ht="12"/>
    <row r="837" s="2" customFormat="1" ht="12"/>
    <row r="838" s="2" customFormat="1" ht="12"/>
    <row r="839" s="2" customFormat="1" ht="12"/>
    <row r="840" s="2" customFormat="1" ht="12"/>
    <row r="841" s="2" customFormat="1" ht="12"/>
    <row r="842" s="2" customFormat="1" ht="12"/>
    <row r="843" s="2" customFormat="1" ht="12"/>
    <row r="844" s="2" customFormat="1" ht="12"/>
    <row r="845" s="2" customFormat="1" ht="12"/>
    <row r="846" s="2" customFormat="1" ht="12"/>
    <row r="847" s="2" customFormat="1" ht="12"/>
    <row r="848" s="2" customFormat="1" ht="12"/>
    <row r="849" s="2" customFormat="1" ht="12"/>
    <row r="850" s="2" customFormat="1" ht="12"/>
    <row r="851" s="2" customFormat="1" ht="12"/>
    <row r="852" s="2" customFormat="1" ht="12"/>
    <row r="853" s="2" customFormat="1" ht="12"/>
    <row r="854" s="2" customFormat="1" ht="12"/>
    <row r="855" s="2" customFormat="1" ht="12"/>
    <row r="856" s="2" customFormat="1" ht="12"/>
    <row r="857" s="2" customFormat="1" ht="12"/>
    <row r="858" s="2" customFormat="1" ht="12"/>
    <row r="859" s="2" customFormat="1" ht="12"/>
    <row r="860" s="2" customFormat="1" ht="12"/>
    <row r="861" s="2" customFormat="1" ht="12"/>
    <row r="862" s="2" customFormat="1" ht="12"/>
    <row r="863" s="2" customFormat="1" ht="12"/>
    <row r="864" s="2" customFormat="1" ht="12"/>
    <row r="865" s="2" customFormat="1" ht="12"/>
    <row r="866" s="2" customFormat="1" ht="12"/>
    <row r="867" s="2" customFormat="1" ht="12"/>
    <row r="868" s="2" customFormat="1" ht="12"/>
    <row r="869" s="2" customFormat="1" ht="12"/>
    <row r="870" s="2" customFormat="1" ht="12"/>
    <row r="871" s="2" customFormat="1" ht="12"/>
    <row r="872" s="2" customFormat="1" ht="12"/>
    <row r="873" s="2" customFormat="1" ht="12"/>
    <row r="874" s="2" customFormat="1" ht="12"/>
    <row r="875" s="2" customFormat="1" ht="12"/>
    <row r="876" s="2" customFormat="1" ht="12"/>
    <row r="877" s="2" customFormat="1" ht="12"/>
    <row r="878" s="2" customFormat="1" ht="12"/>
    <row r="879" s="2" customFormat="1" ht="12"/>
    <row r="880" s="2" customFormat="1" ht="12"/>
    <row r="881" s="2" customFormat="1" ht="12"/>
    <row r="882" s="2" customFormat="1" ht="12"/>
    <row r="883" s="2" customFormat="1" ht="12"/>
    <row r="884" s="2" customFormat="1" ht="12"/>
    <row r="885" s="2" customFormat="1" ht="12"/>
    <row r="886" s="2" customFormat="1" ht="12"/>
    <row r="887" s="2" customFormat="1" ht="12"/>
    <row r="888" s="2" customFormat="1" ht="12"/>
    <row r="889" s="2" customFormat="1" ht="12"/>
    <row r="890" s="2" customFormat="1" ht="12"/>
    <row r="891" s="2" customFormat="1" ht="12"/>
    <row r="892" s="2" customFormat="1" ht="12"/>
    <row r="893" s="2" customFormat="1" ht="12"/>
    <row r="894" s="2" customFormat="1" ht="12"/>
    <row r="895" s="2" customFormat="1" ht="12"/>
    <row r="896" s="2" customFormat="1" ht="12"/>
    <row r="897" s="2" customFormat="1" ht="12"/>
    <row r="898" s="2" customFormat="1" ht="12"/>
    <row r="899" s="2" customFormat="1" ht="12"/>
    <row r="900" s="2" customFormat="1" ht="12"/>
    <row r="901" s="2" customFormat="1" ht="12"/>
    <row r="902" s="2" customFormat="1" ht="12"/>
    <row r="903" s="2" customFormat="1" ht="12"/>
    <row r="904" s="2" customFormat="1" ht="12"/>
    <row r="905" s="2" customFormat="1" ht="12"/>
    <row r="906" s="2" customFormat="1" ht="12"/>
    <row r="907" s="2" customFormat="1" ht="12"/>
    <row r="908" s="2" customFormat="1" ht="12"/>
    <row r="909" s="2" customFormat="1" ht="12"/>
    <row r="910" s="2" customFormat="1" ht="12"/>
    <row r="911" s="2" customFormat="1" ht="12"/>
    <row r="912" s="2" customFormat="1" ht="12"/>
    <row r="913" s="2" customFormat="1" ht="12"/>
    <row r="914" s="2" customFormat="1" ht="12"/>
    <row r="915" s="2" customFormat="1" ht="12"/>
    <row r="916" s="2" customFormat="1" ht="12"/>
    <row r="917" s="2" customFormat="1" ht="12"/>
    <row r="918" s="2" customFormat="1" ht="12"/>
    <row r="919" s="2" customFormat="1" ht="12"/>
    <row r="920" s="2" customFormat="1" ht="12"/>
    <row r="921" s="2" customFormat="1" ht="12"/>
    <row r="922" s="2" customFormat="1" ht="12"/>
    <row r="923" s="2" customFormat="1" ht="12"/>
    <row r="924" s="2" customFormat="1" ht="12"/>
    <row r="925" s="2" customFormat="1" ht="12"/>
    <row r="926" s="2" customFormat="1" ht="12"/>
    <row r="927" s="2" customFormat="1" ht="12"/>
    <row r="928" s="2" customFormat="1" ht="12"/>
    <row r="929" s="2" customFormat="1" ht="12"/>
    <row r="930" s="2" customFormat="1" ht="12"/>
    <row r="931" s="2" customFormat="1" ht="12"/>
    <row r="932" s="2" customFormat="1" ht="12"/>
    <row r="933" s="2" customFormat="1" ht="12"/>
    <row r="934" s="2" customFormat="1" ht="12"/>
    <row r="935" s="2" customFormat="1" ht="12"/>
    <row r="936" s="2" customFormat="1" ht="12"/>
    <row r="937" s="2" customFormat="1" ht="12"/>
    <row r="938" s="2" customFormat="1" ht="12"/>
    <row r="939" s="2" customFormat="1" ht="12"/>
    <row r="940" s="2" customFormat="1" ht="12"/>
    <row r="941" s="2" customFormat="1" ht="12"/>
    <row r="942" s="2" customFormat="1" ht="12"/>
    <row r="943" s="2" customFormat="1" ht="12"/>
    <row r="944" s="2" customFormat="1" ht="12"/>
    <row r="945" s="2" customFormat="1" ht="12"/>
    <row r="946" s="2" customFormat="1" ht="12"/>
    <row r="947" s="2" customFormat="1" ht="12"/>
    <row r="948" s="2" customFormat="1" ht="12"/>
    <row r="949" s="2" customFormat="1" ht="12"/>
    <row r="950" s="2" customFormat="1" ht="12"/>
    <row r="951" s="2" customFormat="1" ht="12"/>
    <row r="952" s="2" customFormat="1" ht="12"/>
    <row r="953" s="2" customFormat="1" ht="12"/>
    <row r="954" s="2" customFormat="1" ht="12"/>
    <row r="955" s="2" customFormat="1" ht="12"/>
    <row r="956" s="2" customFormat="1" ht="12"/>
    <row r="957" s="2" customFormat="1" ht="12"/>
    <row r="958" s="2" customFormat="1" ht="12"/>
    <row r="959" s="2" customFormat="1" ht="12"/>
    <row r="960" s="2" customFormat="1" ht="12"/>
    <row r="961" s="2" customFormat="1" ht="12"/>
    <row r="962" s="2" customFormat="1" ht="12"/>
    <row r="963" s="2" customFormat="1" ht="12"/>
    <row r="964" s="2" customFormat="1" ht="12"/>
    <row r="965" s="2" customFormat="1" ht="12"/>
    <row r="966" s="2" customFormat="1" ht="12"/>
    <row r="967" s="2" customFormat="1" ht="12"/>
    <row r="968" s="2" customFormat="1" ht="12"/>
    <row r="969" s="2" customFormat="1" ht="12"/>
    <row r="970" s="2" customFormat="1" ht="12"/>
    <row r="971" s="2" customFormat="1" ht="12"/>
    <row r="972" s="2" customFormat="1" ht="12"/>
    <row r="973" s="2" customFormat="1" ht="12"/>
    <row r="974" s="2" customFormat="1" ht="12"/>
    <row r="975" s="2" customFormat="1" ht="12"/>
    <row r="976" s="2" customFormat="1" ht="12"/>
    <row r="977" s="2" customFormat="1" ht="12"/>
    <row r="978" s="2" customFormat="1" ht="12"/>
    <row r="979" s="2" customFormat="1" ht="12"/>
    <row r="980" s="2" customFormat="1" ht="12"/>
    <row r="981" s="2" customFormat="1" ht="12"/>
    <row r="982" s="2" customFormat="1" ht="12"/>
    <row r="983" s="2" customFormat="1" ht="12"/>
    <row r="984" s="2" customFormat="1" ht="12"/>
    <row r="985" s="2" customFormat="1" ht="12"/>
    <row r="986" s="2" customFormat="1" ht="12"/>
    <row r="987" s="2" customFormat="1" ht="12"/>
    <row r="988" s="2" customFormat="1" ht="12"/>
    <row r="989" s="2" customFormat="1" ht="12"/>
    <row r="990" s="2" customFormat="1" ht="12"/>
    <row r="991" s="2" customFormat="1" ht="12"/>
    <row r="992" s="2" customFormat="1" ht="12"/>
    <row r="993" s="2" customFormat="1" ht="12"/>
    <row r="994" s="2" customFormat="1" ht="12"/>
    <row r="995" s="2" customFormat="1" ht="12"/>
    <row r="996" s="2" customFormat="1" ht="12"/>
    <row r="997" s="2" customFormat="1" ht="12"/>
    <row r="998" s="2" customFormat="1" ht="12"/>
    <row r="999" s="2" customFormat="1" ht="12"/>
    <row r="1000" s="2" customFormat="1" ht="12"/>
    <row r="1001" s="2" customFormat="1" ht="12"/>
    <row r="1002" s="2" customFormat="1" ht="12"/>
    <row r="1003" s="2" customFormat="1" ht="12"/>
    <row r="1004" s="2" customFormat="1" ht="12"/>
    <row r="1005" s="2" customFormat="1" ht="12"/>
    <row r="1006" s="2" customFormat="1" ht="12"/>
    <row r="1007" s="2" customFormat="1" ht="12"/>
    <row r="1008" s="2" customFormat="1" ht="12"/>
    <row r="1009" s="2" customFormat="1" ht="12"/>
    <row r="1010" s="2" customFormat="1" ht="12"/>
    <row r="1011" s="2" customFormat="1" ht="12"/>
    <row r="1012" s="2" customFormat="1" ht="12"/>
    <row r="1013" s="2" customFormat="1" ht="12"/>
    <row r="1014" s="2" customFormat="1" ht="12"/>
    <row r="1015" s="2" customFormat="1" ht="12"/>
    <row r="1016" s="2" customFormat="1" ht="12"/>
    <row r="1017" s="2" customFormat="1" ht="12"/>
    <row r="1018" s="2" customFormat="1" ht="12"/>
    <row r="1019" s="2" customFormat="1" ht="12"/>
    <row r="1020" s="2" customFormat="1" ht="12"/>
    <row r="1021" s="2" customFormat="1" ht="12"/>
    <row r="1022" s="2" customFormat="1" ht="12"/>
    <row r="1023" s="2" customFormat="1" ht="12"/>
    <row r="1024" s="2" customFormat="1" ht="12"/>
    <row r="1025" s="2" customFormat="1" ht="12"/>
    <row r="1026" s="2" customFormat="1" ht="12"/>
    <row r="1027" s="2" customFormat="1" ht="12"/>
    <row r="1028" s="2" customFormat="1" ht="12"/>
    <row r="1029" s="2" customFormat="1" ht="12"/>
    <row r="1030" s="2" customFormat="1" ht="12"/>
    <row r="1031" s="2" customFormat="1" ht="12"/>
    <row r="1032" s="2" customFormat="1" ht="12"/>
    <row r="1033" s="2" customFormat="1" ht="12"/>
    <row r="1034" s="2" customFormat="1" ht="12"/>
    <row r="1035" s="2" customFormat="1" ht="12"/>
    <row r="1036" s="2" customFormat="1" ht="12"/>
    <row r="1037" s="2" customFormat="1" ht="12"/>
    <row r="1038" s="2" customFormat="1" ht="12"/>
    <row r="1039" s="2" customFormat="1" ht="12"/>
    <row r="1040" s="2" customFormat="1" ht="12"/>
    <row r="1041" s="2" customFormat="1" ht="12"/>
    <row r="1042" s="2" customFormat="1" ht="12"/>
    <row r="1043" s="2" customFormat="1" ht="12"/>
    <row r="1044" s="2" customFormat="1" ht="12"/>
    <row r="1045" s="2" customFormat="1" ht="12"/>
    <row r="1046" s="2" customFormat="1" ht="12"/>
    <row r="1047" s="2" customFormat="1" ht="12"/>
    <row r="1048" s="2" customFormat="1" ht="12"/>
    <row r="1049" s="2" customFormat="1" ht="12"/>
    <row r="1050" s="2" customFormat="1" ht="12"/>
    <row r="1051" s="2" customFormat="1" ht="12"/>
    <row r="1052" s="2" customFormat="1" ht="12"/>
    <row r="1053" s="2" customFormat="1" ht="12"/>
    <row r="1054" s="2" customFormat="1" ht="12"/>
    <row r="1055" s="2" customFormat="1" ht="12"/>
    <row r="1056" s="2" customFormat="1" ht="12"/>
    <row r="1057" s="2" customFormat="1" ht="12"/>
    <row r="1058" s="2" customFormat="1" ht="12"/>
    <row r="1059" s="2" customFormat="1" ht="12"/>
    <row r="1060" s="2" customFormat="1" ht="12"/>
    <row r="1061" s="2" customFormat="1" ht="12"/>
    <row r="1062" s="2" customFormat="1" ht="12"/>
    <row r="1063" s="2" customFormat="1" ht="12"/>
    <row r="1064" s="2" customFormat="1" ht="12"/>
    <row r="1065" s="2" customFormat="1" ht="12"/>
    <row r="1066" s="2" customFormat="1" ht="12"/>
    <row r="1067" s="2" customFormat="1" ht="12"/>
    <row r="1068" s="2" customFormat="1" ht="12"/>
    <row r="1069" s="2" customFormat="1" ht="12"/>
    <row r="1070" s="2" customFormat="1" ht="12"/>
    <row r="1071" s="2" customFormat="1" ht="12"/>
    <row r="1072" s="2" customFormat="1" ht="12"/>
    <row r="1073" s="2" customFormat="1" ht="12"/>
    <row r="1074" s="2" customFormat="1" ht="12"/>
    <row r="1075" s="2" customFormat="1" ht="12"/>
    <row r="1076" s="2" customFormat="1" ht="12"/>
    <row r="1077" s="2" customFormat="1" ht="12"/>
    <row r="1078" s="2" customFormat="1" ht="12"/>
    <row r="1079" s="2" customFormat="1" ht="12"/>
    <row r="1080" s="2" customFormat="1" ht="12"/>
    <row r="1081" s="2" customFormat="1" ht="12"/>
    <row r="1082" s="2" customFormat="1" ht="12"/>
    <row r="1083" s="2" customFormat="1" ht="12"/>
    <row r="1084" s="2" customFormat="1" ht="12"/>
    <row r="1085" s="2" customFormat="1" ht="12"/>
    <row r="1086" s="2" customFormat="1" ht="12"/>
    <row r="1087" s="2" customFormat="1" ht="12"/>
    <row r="1088" s="2" customFormat="1" ht="12"/>
    <row r="1089" s="2" customFormat="1" ht="12"/>
  </sheetData>
  <sheetProtection/>
  <mergeCells count="6">
    <mergeCell ref="A56:H56"/>
    <mergeCell ref="C4:G4"/>
    <mergeCell ref="B3:H3"/>
    <mergeCell ref="B5:H5"/>
    <mergeCell ref="B6:H6"/>
    <mergeCell ref="A3:A7"/>
  </mergeCells>
  <conditionalFormatting sqref="A12:H42">
    <cfRule type="expression" priority="1" dxfId="0" stopIfTrue="1">
      <formula>MOD(ROW(),2)=1</formula>
    </cfRule>
  </conditionalFormatting>
  <printOptions horizontalCentered="1"/>
  <pageMargins left="0.25" right="0.25" top="0.75" bottom="0.75" header="0.3" footer="0.3"/>
  <pageSetup fitToHeight="10" fitToWidth="1" horizontalDpi="300" verticalDpi="300" orientation="portrait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Analysis E</dc:title>
  <dc:subject>Changes in Unexpended Plant</dc:subject>
  <dc:creator>Accounting Services</dc:creator>
  <cp:keywords>Unexpended Plant Fund Balances</cp:keywords>
  <dc:description>FY 97 Unexpended Plant Fund Balances - Facility Planning, US gov and tranfers
Need facility planning quarterly report and GL report of changes in unexpended plant fund balances</dc:description>
  <cp:lastModifiedBy>fssadmin</cp:lastModifiedBy>
  <cp:lastPrinted>2013-09-25T19:55:48Z</cp:lastPrinted>
  <dcterms:created xsi:type="dcterms:W3CDTF">1999-07-27T20:03:15Z</dcterms:created>
  <dcterms:modified xsi:type="dcterms:W3CDTF">2013-10-21T21:28:49Z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1574826514</vt:i4>
  </property>
  <property fmtid="{D5CDD505-2E9C-101B-9397-08002B2CF9AE}" pid="3" name="_EmailSubject">
    <vt:lpwstr>LSUA's Analysis E</vt:lpwstr>
  </property>
  <property fmtid="{D5CDD505-2E9C-101B-9397-08002B2CF9AE}" pid="4" name="_AuthorEmail">
    <vt:lpwstr>randallw@lsua.edu</vt:lpwstr>
  </property>
  <property fmtid="{D5CDD505-2E9C-101B-9397-08002B2CF9AE}" pid="5" name="_AuthorEmailDisplayName">
    <vt:lpwstr>Randal Williamson</vt:lpwstr>
  </property>
  <property fmtid="{D5CDD505-2E9C-101B-9397-08002B2CF9AE}" pid="6" name="_PreviousAdHocReviewCycleID">
    <vt:i4>-1914887998</vt:i4>
  </property>
  <property fmtid="{D5CDD505-2E9C-101B-9397-08002B2CF9AE}" pid="7" name="_ReviewingToolsShownOnce">
    <vt:lpwstr/>
  </property>
</Properties>
</file>