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<sst xmlns="http://schemas.openxmlformats.org/spreadsheetml/2006/main" count="30" uniqueCount="21">
  <si>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</si>
  <si>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</si>
  <si>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</si>
  <si>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</si>
  <si>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</si>
  <si>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</si>
  <si>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</si>
  <si>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</si>
  <si>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</si>
  <si>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</si>
  <si>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</si>
  <si>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</si>
  <si>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</si>
  <si>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</si>
  <si>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</si>
  <si>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Clinical research facility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</si>
  <si>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</si>
  <si>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</si>
  <si>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</si>
  <si>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</si>
  <si>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>For the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</si>
</sst>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0</xdr:col>
      <xdr:colOff>3143250</xdr:colOff>
      <xdr:row>7</xdr:row>
      <xdr:rowOff>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048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6"/>
      <c r="B3" s="14"/>
      <c r="C3" s="35" t="s">
        <v>17</v>
      </c>
      <c r="D3" s="35"/>
      <c r="E3" s="35"/>
      <c r="F3" s="35"/>
      <c r="G3" s="35"/>
      <c r="H3" s="35"/>
      <c r="I3" s="35"/>
    </row>
    <row r="4" spans="1:9" ht="8.25" customHeight="1">
      <c r="A4" s="36"/>
      <c r="B4" s="16"/>
      <c r="C4" s="35"/>
      <c r="D4" s="35"/>
      <c r="E4" s="35"/>
      <c r="F4" s="35"/>
      <c r="G4" s="35"/>
      <c r="H4" s="12"/>
      <c r="I4" s="11"/>
    </row>
    <row r="5" spans="1:9" ht="16.5">
      <c r="A5" s="36"/>
      <c r="B5" s="14"/>
      <c r="C5" s="35" t="s">
        <v>18</v>
      </c>
      <c r="D5" s="35"/>
      <c r="E5" s="35"/>
      <c r="F5" s="35"/>
      <c r="G5" s="35"/>
      <c r="H5" s="35"/>
      <c r="I5" s="35"/>
    </row>
    <row r="6" spans="1:9" ht="16.5">
      <c r="A6" s="36"/>
      <c r="B6" s="14"/>
      <c r="C6" s="35" t="s">
        <v>20</v>
      </c>
      <c r="D6" s="35"/>
      <c r="E6" s="35"/>
      <c r="F6" s="35"/>
      <c r="G6" s="35"/>
      <c r="H6" s="35"/>
      <c r="I6" s="35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39995</v>
      </c>
      <c r="D11" s="21"/>
      <c r="E11" s="22" t="s">
        <v>2</v>
      </c>
      <c r="F11" s="21"/>
      <c r="G11" s="22" t="s">
        <v>3</v>
      </c>
      <c r="H11" s="21"/>
      <c r="I11" s="20">
        <v>40359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13906588</v>
      </c>
      <c r="F15" s="28"/>
      <c r="G15" s="33">
        <v>13906588</v>
      </c>
      <c r="H15" s="28"/>
      <c r="I15" s="34">
        <f>C15+E15-G15</f>
        <v>0</v>
      </c>
    </row>
    <row r="16" spans="1:9" s="10" customFormat="1" ht="13.5">
      <c r="A16" s="27" t="s">
        <v>19</v>
      </c>
      <c r="B16" s="28"/>
      <c r="C16" s="28">
        <v>0</v>
      </c>
      <c r="D16" s="28"/>
      <c r="E16" s="28">
        <v>4103885</v>
      </c>
      <c r="F16" s="28"/>
      <c r="G16" s="28">
        <v>4103885</v>
      </c>
      <c r="H16" s="28"/>
      <c r="I16" s="28">
        <f>C16+E16-G16</f>
        <v>0</v>
      </c>
    </row>
    <row r="17" spans="1:9" s="10" customFormat="1" ht="13.5">
      <c r="A17" s="27" t="s">
        <v>16</v>
      </c>
      <c r="B17" s="28"/>
      <c r="C17" s="29">
        <f>SUM(C15:C16)</f>
        <v>0</v>
      </c>
      <c r="D17" s="28"/>
      <c r="E17" s="29">
        <f>SUM(E15:E16)</f>
        <v>18010473</v>
      </c>
      <c r="F17" s="28"/>
      <c r="G17" s="29">
        <f>SUM(G15:G16)</f>
        <v>18010473</v>
      </c>
      <c r="H17" s="28"/>
      <c r="I17" s="30">
        <f>SUM(I15:I16)</f>
        <v>0</v>
      </c>
    </row>
    <row r="18" spans="1:13" ht="13.5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</row>
    <row r="19" spans="1:49" s="3" customFormat="1" ht="13.5">
      <c r="A19" s="17" t="s">
        <v>7</v>
      </c>
      <c r="B19" s="18" t="s">
        <v>0</v>
      </c>
      <c r="C19" s="17"/>
      <c r="D19" s="17"/>
      <c r="E19" s="17"/>
      <c r="F19" s="17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9" s="4" customFormat="1" ht="13.5">
      <c r="A20" s="17" t="s">
        <v>8</v>
      </c>
      <c r="B20" s="18" t="s">
        <v>0</v>
      </c>
      <c r="C20" s="17"/>
      <c r="D20" s="17"/>
      <c r="E20" s="17"/>
      <c r="F20" s="17"/>
      <c r="G20" s="17"/>
      <c r="H20" s="17"/>
      <c r="I20" s="17"/>
    </row>
    <row r="21" spans="1:13" ht="13.5">
      <c r="A21" s="17" t="s">
        <v>11</v>
      </c>
      <c r="B21" s="18"/>
      <c r="C21" s="17"/>
      <c r="D21" s="17"/>
      <c r="E21" s="17"/>
      <c r="F21" s="17"/>
      <c r="G21" s="17"/>
      <c r="H21" s="17"/>
      <c r="I21" s="17"/>
      <c r="J21" s="4"/>
      <c r="K21" s="4"/>
      <c r="L21" s="4"/>
      <c r="M21" s="4"/>
    </row>
    <row r="22" spans="1:9" s="4" customFormat="1" ht="13.5">
      <c r="A22" s="17" t="s">
        <v>12</v>
      </c>
      <c r="B22" s="18" t="s">
        <v>0</v>
      </c>
      <c r="C22" s="31">
        <v>4262</v>
      </c>
      <c r="D22" s="17">
        <v>0</v>
      </c>
      <c r="E22" s="31">
        <v>0</v>
      </c>
      <c r="F22" s="17"/>
      <c r="G22" s="31">
        <v>0</v>
      </c>
      <c r="H22" s="17"/>
      <c r="I22" s="31">
        <f>SUM(+C22+E22-G22)</f>
        <v>4262</v>
      </c>
    </row>
    <row r="23" spans="1:13" ht="13.5">
      <c r="A23" s="17" t="s">
        <v>9</v>
      </c>
      <c r="B23" s="18" t="s">
        <v>0</v>
      </c>
      <c r="C23" s="31">
        <f>SUM(C21:C22)</f>
        <v>4262</v>
      </c>
      <c r="D23" s="17"/>
      <c r="E23" s="31">
        <f>SUM(E21:E22)</f>
        <v>0</v>
      </c>
      <c r="F23" s="17"/>
      <c r="G23" s="31">
        <v>0</v>
      </c>
      <c r="H23" s="17"/>
      <c r="I23" s="31">
        <f>SUM(I21:I22)</f>
        <v>4262</v>
      </c>
      <c r="J23" s="4"/>
      <c r="K23" s="4"/>
      <c r="L23" s="4"/>
      <c r="M23" s="4"/>
    </row>
    <row r="24" spans="1:9" s="4" customFormat="1" ht="13.5">
      <c r="A24" s="17"/>
      <c r="B24" s="18"/>
      <c r="C24" s="21"/>
      <c r="D24" s="17"/>
      <c r="E24" s="21"/>
      <c r="F24" s="17"/>
      <c r="G24" s="21"/>
      <c r="H24" s="17"/>
      <c r="I24" s="21"/>
    </row>
    <row r="25" spans="1:13" ht="14.25" thickBot="1">
      <c r="A25" s="17" t="s">
        <v>10</v>
      </c>
      <c r="B25" s="18" t="s">
        <v>0</v>
      </c>
      <c r="C25" s="32">
        <f>C23+C17</f>
        <v>4262</v>
      </c>
      <c r="D25" s="17"/>
      <c r="E25" s="32">
        <f>E23+E17</f>
        <v>18010473</v>
      </c>
      <c r="F25" s="17"/>
      <c r="G25" s="32">
        <f>G23+G17</f>
        <v>18010473</v>
      </c>
      <c r="H25" s="17"/>
      <c r="I25" s="32">
        <f>I23+I17</f>
        <v>4262</v>
      </c>
      <c r="J25" s="4"/>
      <c r="K25" s="4"/>
      <c r="L25" s="4"/>
      <c r="M25" s="4"/>
    </row>
    <row r="26" spans="1:13" ht="14.25" thickTop="1">
      <c r="A26" s="17"/>
      <c r="B26" s="18" t="s">
        <v>0</v>
      </c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</row>
    <row r="30" spans="1:13" ht="12.75">
      <c r="A30" s="6" t="s">
        <v>4</v>
      </c>
      <c r="B30" s="5"/>
      <c r="C30" s="7">
        <v>4262.11</v>
      </c>
      <c r="D30" s="7"/>
      <c r="E30" s="7">
        <v>0</v>
      </c>
      <c r="F30" s="7"/>
      <c r="G30" s="7">
        <v>0</v>
      </c>
      <c r="H30" s="7"/>
      <c r="I30" s="7">
        <v>4262.11</v>
      </c>
      <c r="J30" s="4"/>
      <c r="K30" s="4"/>
      <c r="L30" s="4"/>
      <c r="M30" s="4"/>
    </row>
    <row r="31" spans="1:13" ht="12.75">
      <c r="A31" s="8" t="s">
        <v>5</v>
      </c>
      <c r="B31" s="4"/>
      <c r="C31" s="7">
        <f>C25-C30</f>
        <v>-0.10999999999967258</v>
      </c>
      <c r="D31" s="7"/>
      <c r="E31" s="7">
        <f>E25-E30</f>
        <v>18010473</v>
      </c>
      <c r="F31" s="7"/>
      <c r="G31" s="7">
        <f>G25-G30</f>
        <v>18010473</v>
      </c>
      <c r="H31" s="7"/>
      <c r="I31" s="7">
        <f>I25-I30</f>
        <v>-0.10999999999967258</v>
      </c>
      <c r="J31" s="4"/>
      <c r="K31" s="4"/>
      <c r="L31" s="4"/>
      <c r="M31" s="4"/>
    </row>
    <row r="32" spans="1:13" ht="12.75">
      <c r="A32" s="8" t="s">
        <v>6</v>
      </c>
      <c r="B32" s="4"/>
      <c r="C32" s="9">
        <f>C30-C22</f>
        <v>0.10999999999967258</v>
      </c>
      <c r="D32" s="4"/>
      <c r="E32" s="9">
        <f>E30-E22</f>
        <v>0</v>
      </c>
      <c r="F32" s="4"/>
      <c r="G32" s="9">
        <f>G30-G22</f>
        <v>0</v>
      </c>
      <c r="H32" s="4"/>
      <c r="I32" s="9">
        <f>I30-I22</f>
        <v>0.10999999999967258</v>
      </c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5">
    <mergeCell ref="C4:G4"/>
    <mergeCell ref="A1:A8"/>
    <mergeCell ref="C3:I3"/>
    <mergeCell ref="C5:I5"/>
    <mergeCell ref="C6:I6"/>
  </mergeCells>
  <conditionalFormatting sqref="A12:I25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2010-10-07T18:52:16Z</cp:lastPrinted>
  <dcterms:created xsi:type="dcterms:W3CDTF">2004-07-29T13:43:49Z</dcterms:created>
  <dcterms:modified xsi:type="dcterms:W3CDTF">2010-10-07T18:52:17Z</dcterms:modified>
  <cp:category/>
  <cp:version/>
  <cp:contentType/>
  <cp:contentStatus/>
</cp:coreProperties>
</file>